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jvrez-my.sharepoint.com/personal/jiri_sedlak_ujv_cz/Documents/Dokumenty/Granty/EU/Bushehr/WS+TM/WS3/"/>
    </mc:Choice>
  </mc:AlternateContent>
  <xr:revisionPtr revIDLastSave="13" documentId="8_{6DEC3CAC-3F04-4B34-A84B-444BF67EE708}" xr6:coauthVersionLast="46" xr6:coauthVersionMax="47" xr10:uidLastSave="{CEF58ABE-8A9C-4279-8688-68ADED442993}"/>
  <bookViews>
    <workbookView xWindow="25080" yWindow="-120" windowWidth="29040" windowHeight="15840" firstSheet="1" activeTab="1" xr2:uid="{00000000-000D-0000-FFFF-FFFF00000000}"/>
  </bookViews>
  <sheets>
    <sheet name="List1" sheetId="1" state="hidden" r:id="rId1"/>
    <sheet name="WS3" sheetId="4" r:id="rId2"/>
    <sheet name="WS4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5" l="1"/>
  <c r="A20" i="5" s="1"/>
  <c r="A21" i="5" s="1"/>
  <c r="A22" i="5" s="1"/>
  <c r="A23" i="5" s="1"/>
  <c r="A33" i="5"/>
  <c r="C33" i="5" s="1"/>
  <c r="C32" i="5"/>
  <c r="C18" i="5"/>
  <c r="A5" i="5"/>
  <c r="A6" i="5" s="1"/>
  <c r="C6" i="5" s="1"/>
  <c r="C4" i="5"/>
  <c r="A20" i="4"/>
  <c r="A21" i="4" s="1"/>
  <c r="A22" i="4" s="1"/>
  <c r="C19" i="4"/>
  <c r="A5" i="4"/>
  <c r="C5" i="4" s="1"/>
  <c r="C4" i="4"/>
  <c r="A51" i="1"/>
  <c r="A52" i="1" s="1"/>
  <c r="C50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26" i="1"/>
  <c r="A5" i="1"/>
  <c r="A6" i="1" s="1"/>
  <c r="C4" i="1"/>
  <c r="A34" i="5" l="1"/>
  <c r="A24" i="5"/>
  <c r="C23" i="5"/>
  <c r="C21" i="5"/>
  <c r="C20" i="5"/>
  <c r="C22" i="5"/>
  <c r="C19" i="5"/>
  <c r="A7" i="5"/>
  <c r="C5" i="5"/>
  <c r="A23" i="4"/>
  <c r="A24" i="4" s="1"/>
  <c r="A25" i="4" s="1"/>
  <c r="C22" i="4"/>
  <c r="C21" i="4"/>
  <c r="C20" i="4"/>
  <c r="A6" i="4"/>
  <c r="A7" i="4" s="1"/>
  <c r="C6" i="1"/>
  <c r="A7" i="1"/>
  <c r="C7" i="1" s="1"/>
  <c r="A53" i="1"/>
  <c r="C52" i="1"/>
  <c r="C51" i="1"/>
  <c r="C28" i="1"/>
  <c r="C27" i="1"/>
  <c r="C5" i="1"/>
  <c r="A35" i="5" l="1"/>
  <c r="C34" i="5"/>
  <c r="A25" i="5"/>
  <c r="A26" i="5" s="1"/>
  <c r="A27" i="5" s="1"/>
  <c r="C24" i="5"/>
  <c r="A8" i="5"/>
  <c r="A9" i="5" s="1"/>
  <c r="A10" i="5" s="1"/>
  <c r="A11" i="5" s="1"/>
  <c r="A12" i="5" s="1"/>
  <c r="A13" i="5" s="1"/>
  <c r="C7" i="5"/>
  <c r="A26" i="4"/>
  <c r="A27" i="4" s="1"/>
  <c r="A28" i="4" s="1"/>
  <c r="A29" i="4" s="1"/>
  <c r="C25" i="4"/>
  <c r="C23" i="4"/>
  <c r="C24" i="4"/>
  <c r="A8" i="4"/>
  <c r="C8" i="4" s="1"/>
  <c r="C7" i="4"/>
  <c r="C6" i="4"/>
  <c r="A8" i="1"/>
  <c r="C8" i="1" s="1"/>
  <c r="C29" i="1"/>
  <c r="C53" i="1"/>
  <c r="A54" i="1"/>
  <c r="A36" i="5" l="1"/>
  <c r="C35" i="5"/>
  <c r="C25" i="5"/>
  <c r="C27" i="5"/>
  <c r="C26" i="5"/>
  <c r="C8" i="5"/>
  <c r="C12" i="5"/>
  <c r="C13" i="5"/>
  <c r="C11" i="5"/>
  <c r="C10" i="5"/>
  <c r="C9" i="5"/>
  <c r="C27" i="4"/>
  <c r="C26" i="4"/>
  <c r="C28" i="4"/>
  <c r="A9" i="4"/>
  <c r="A10" i="4" s="1"/>
  <c r="A9" i="1"/>
  <c r="A10" i="1" s="1"/>
  <c r="C9" i="1"/>
  <c r="C30" i="1"/>
  <c r="C54" i="1"/>
  <c r="A55" i="1"/>
  <c r="A37" i="5" l="1"/>
  <c r="C36" i="5"/>
  <c r="C9" i="4"/>
  <c r="C10" i="4"/>
  <c r="A11" i="4"/>
  <c r="C10" i="1"/>
  <c r="A11" i="1"/>
  <c r="C31" i="1"/>
  <c r="A56" i="1"/>
  <c r="C55" i="1"/>
  <c r="A38" i="5" l="1"/>
  <c r="C37" i="5"/>
  <c r="A12" i="4"/>
  <c r="A13" i="4" s="1"/>
  <c r="C11" i="4"/>
  <c r="C11" i="1"/>
  <c r="A12" i="1"/>
  <c r="C32" i="1"/>
  <c r="A57" i="1"/>
  <c r="C56" i="1"/>
  <c r="A39" i="5" l="1"/>
  <c r="C38" i="5"/>
  <c r="A14" i="4"/>
  <c r="C14" i="4" s="1"/>
  <c r="C13" i="4"/>
  <c r="C29" i="4"/>
  <c r="C12" i="4"/>
  <c r="C12" i="1"/>
  <c r="A13" i="1"/>
  <c r="A14" i="1" s="1"/>
  <c r="C33" i="1"/>
  <c r="C57" i="1"/>
  <c r="A58" i="1"/>
  <c r="A40" i="5" l="1"/>
  <c r="C39" i="5"/>
  <c r="A15" i="1"/>
  <c r="A16" i="1" s="1"/>
  <c r="C14" i="1"/>
  <c r="C13" i="1"/>
  <c r="C34" i="1"/>
  <c r="C58" i="1"/>
  <c r="A59" i="1"/>
  <c r="A41" i="5" l="1"/>
  <c r="C40" i="5"/>
  <c r="A17" i="1"/>
  <c r="C17" i="1" s="1"/>
  <c r="C16" i="1"/>
  <c r="A18" i="1"/>
  <c r="C18" i="1" s="1"/>
  <c r="C15" i="1"/>
  <c r="C35" i="1"/>
  <c r="A60" i="1"/>
  <c r="C59" i="1"/>
  <c r="C41" i="5" l="1"/>
  <c r="A42" i="5"/>
  <c r="C42" i="5" s="1"/>
  <c r="C36" i="1"/>
  <c r="A61" i="1"/>
  <c r="C60" i="1"/>
  <c r="C37" i="1" l="1"/>
  <c r="C61" i="1"/>
  <c r="A62" i="1"/>
  <c r="C38" i="1" l="1"/>
  <c r="A63" i="1"/>
  <c r="C62" i="1"/>
  <c r="C40" i="1" l="1"/>
  <c r="C39" i="1"/>
  <c r="A64" i="1"/>
  <c r="C63" i="1"/>
  <c r="C41" i="1" l="1"/>
  <c r="A65" i="1"/>
  <c r="C65" i="1" s="1"/>
  <c r="C64" i="1"/>
  <c r="C42" i="1" l="1"/>
  <c r="C43" i="1" l="1"/>
  <c r="C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tc={66CA1838-D7A3-4FB5-8643-600728E7AABF}</author>
    <author>tc={77FDE86C-D1A8-4CCB-A3AE-8E6FE7AD3802}</author>
    <author>tc={E6AE2F3E-0838-4ED5-8957-A7AD7EA42304}</author>
    <author>tc={8DD945C5-AD4B-49C0-A25C-13BA2336D925}</author>
  </authors>
  <commentList>
    <comment ref="D33" authorId="0" shapeId="0" xr:uid="{66CA1838-D7A3-4FB5-8643-600728E7AAB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36" authorId="1" shapeId="0" xr:uid="{77FDE86C-D1A8-4CCB-A3AE-8E6FE7AD380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59" authorId="2" shapeId="0" xr:uid="{E6AE2F3E-0838-4ED5-8957-A7AD7EA4230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64" authorId="3" shapeId="0" xr:uid="{8DD945C5-AD4B-49C0-A25C-13BA2336D92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</commentList>
</comments>
</file>

<file path=xl/sharedStrings.xml><?xml version="1.0" encoding="utf-8"?>
<sst xmlns="http://schemas.openxmlformats.org/spreadsheetml/2006/main" count="309" uniqueCount="82">
  <si>
    <t>UJV</t>
  </si>
  <si>
    <t xml:space="preserve">Project INSC IRN3.01/16 Lot 2 “Support in the Stress Test Exercise”      </t>
  </si>
  <si>
    <t>X</t>
  </si>
  <si>
    <t>NPP</t>
  </si>
  <si>
    <t>TVN</t>
  </si>
  <si>
    <t>CET</t>
  </si>
  <si>
    <t>THR</t>
  </si>
  <si>
    <t>Introduction</t>
  </si>
  <si>
    <t>Lessons learned from performing PSR in the Czech Republic, Slovakia and other countries</t>
  </si>
  <si>
    <t>Experience with project management of PSR</t>
  </si>
  <si>
    <t>Closure of webinar</t>
  </si>
  <si>
    <t>Specific issues, and procedures for mid-loop operation (UJV)</t>
  </si>
  <si>
    <t>Examples of overall systems of procedures and guidelines at foreign NPPs</t>
  </si>
  <si>
    <t>Specific issues, cliff-edge effects and EOPs for SBO accidents</t>
  </si>
  <si>
    <t>Specific issues and procedures for use of mobile equipment</t>
  </si>
  <si>
    <t>Structure of current and planned system of EOPs and SAMGs at BNPP</t>
  </si>
  <si>
    <t>Overview of mobile means available at BNPP</t>
  </si>
  <si>
    <t>Presentation of expanding of availability of DC battery power by providing spare batteries</t>
  </si>
  <si>
    <t>Presentation of expanding of availability of DC battery power by load-shedding</t>
  </si>
  <si>
    <t>Presentation of expanding of availability of DC battery power by use of a small mobile DG or portable charger</t>
  </si>
  <si>
    <t>Review of battery discharge time extension procedures used in EU NPs</t>
  </si>
  <si>
    <t>General review on approach and best practices in design of containment filtered venting systems</t>
  </si>
  <si>
    <t>Presentation on integration of accident management in overall emergency response</t>
  </si>
  <si>
    <t>Presentation of examples of emergency response documentation (manuals ?) used at other NPPs</t>
  </si>
  <si>
    <t>Approach to utilization of diverse and mobile means for delivery of sufficient amount of water to various systems used at Czech NPPs</t>
  </si>
  <si>
    <t>General guide on practices and lessons learned in designing of containment subpressure prevention systems at Czech and Slovak NPPs</t>
  </si>
  <si>
    <t>Overview of IAEA safety standards and other guidance documents on use of radiation monitoring system for ensuring safety in case of emergencies (UJV)</t>
  </si>
  <si>
    <t>Objectives and approaches in performing PSR</t>
  </si>
  <si>
    <t>Closure of day</t>
  </si>
  <si>
    <t>Integration of accident management with overall emergency response</t>
  </si>
  <si>
    <t>Presentations for future workshop:</t>
  </si>
  <si>
    <t>Strategy to update PSA with safety measures to demonstrate its benefit</t>
  </si>
  <si>
    <t>Use of deterministic analyses to assess surety impact of implemented measures</t>
  </si>
  <si>
    <t>length</t>
  </si>
  <si>
    <t xml:space="preserve">PSA application to choose best alternative of recommended safety measure </t>
  </si>
  <si>
    <t>Role and approaches for analytical support to development of EOPs and SAMGs</t>
  </si>
  <si>
    <t>Basis and goals for SA training programme, training tools and methods</t>
  </si>
  <si>
    <t>Implementation of SA countermeasures in Czech NPPs</t>
  </si>
  <si>
    <t>Overall system of EOPs and SAMGs implemented in Czech NPPs</t>
  </si>
  <si>
    <t>Process of PSR as recommended in IAEA Safety Standards</t>
  </si>
  <si>
    <t>Prioritization of safety upgrading measures according to safety significance of findings from PSR</t>
  </si>
  <si>
    <r>
      <t xml:space="preserve">Strategy to update FSAR to reflect implemented safety measures </t>
    </r>
    <r>
      <rPr>
        <sz val="11"/>
        <color rgb="FFFF0000"/>
        <rFont val="Arial"/>
        <family val="2"/>
        <charset val="238"/>
      </rPr>
      <t>delete</t>
    </r>
  </si>
  <si>
    <t>Global assessment and assessment of defence in depth in PSR</t>
  </si>
  <si>
    <t>PSR bases - Methodology and review criteria for PSR</t>
  </si>
  <si>
    <t>Given by:</t>
  </si>
  <si>
    <t>pořadí</t>
  </si>
  <si>
    <t>Tools and methods for validation of SAMGs</t>
  </si>
  <si>
    <t>Lessons learned from OSART missions in area of accident management</t>
  </si>
  <si>
    <t>Development and implementation of EOPs and SAMGs according IAEA Safety Standards</t>
  </si>
  <si>
    <t>Presentation of general strategy to update PSA with safety measures to demonstrate benefit of safety measures.</t>
  </si>
  <si>
    <t>Regulatory requirements and expectations regarding scope and timing from performing PSR in BNPP</t>
  </si>
  <si>
    <t>Overview of nuclear legislation to be reflected in PSR for BNPP</t>
  </si>
  <si>
    <t>Process of review of compliance with review criteria</t>
  </si>
  <si>
    <t>Possible way for review of external hazards in framework of PSR</t>
  </si>
  <si>
    <t>The role of PSA in evaluation of PSR findings and proposion, selection and prioritization of safety measures</t>
  </si>
  <si>
    <t>Human factors and ergonomics aspects of emergency procedures</t>
  </si>
  <si>
    <t>Holý?</t>
  </si>
  <si>
    <t>Holý</t>
  </si>
  <si>
    <t xml:space="preserve">Use of full scope simulators in  process of training and emergency procedures improvement </t>
  </si>
  <si>
    <t>ČEZ ? (Macháček ?)</t>
  </si>
  <si>
    <t>ČEZ ? (Hofmann, Hončarenko ?)</t>
  </si>
  <si>
    <t>Implementation of SAMG into training programme</t>
  </si>
  <si>
    <t>WS 3 - PSR methodology and lessons learned</t>
  </si>
  <si>
    <t>Workshop 4 - Implementation of symptom based EOP and SAMG</t>
  </si>
  <si>
    <r>
      <t xml:space="preserve">Worksop 5 - </t>
    </r>
    <r>
      <rPr>
        <b/>
        <sz val="14"/>
        <color rgb="FFFF0000"/>
        <rFont val="Arial"/>
        <family val="2"/>
        <charset val="238"/>
      </rPr>
      <t>to be finalized later</t>
    </r>
    <r>
      <rPr>
        <b/>
        <sz val="14"/>
        <color theme="3"/>
        <rFont val="Arial"/>
        <family val="2"/>
        <charset val="238"/>
      </rPr>
      <t xml:space="preserve"> </t>
    </r>
  </si>
  <si>
    <t>Mišák/Ducháč (IAEA)</t>
  </si>
  <si>
    <t>Mišák/Macháček</t>
  </si>
  <si>
    <t>Macháček/Mišák</t>
  </si>
  <si>
    <t>Král</t>
  </si>
  <si>
    <t>Mišák</t>
  </si>
  <si>
    <t>Mišák/Gajdoš (IAEA)</t>
  </si>
  <si>
    <t xml:space="preserve">Verification and validation of EOPs </t>
  </si>
  <si>
    <t>Coffee break</t>
  </si>
  <si>
    <t>The role of PSA in evaluation of PSR findings and suggestion, selection and prioritization of safety measures</t>
  </si>
  <si>
    <t>Lunch break</t>
  </si>
  <si>
    <t>WS 3 - PSR methodology and lessons learned - Day 1</t>
  </si>
  <si>
    <t>WS 3 - PSR methodology and lessons learned - Day 2</t>
  </si>
  <si>
    <t>Regulatory requirements and expectations regarding scope and timing from performing PSR at BNPP</t>
  </si>
  <si>
    <t>Discussion</t>
  </si>
  <si>
    <t>WS-4 - Implementation of symptom based EOP and SAMG - Day 1</t>
  </si>
  <si>
    <t>WS-4 - Implementation of symptom based EOP and SAMG - Day 2</t>
  </si>
  <si>
    <t>WS-4 - Implementation of symptom based EOP and SAMG - 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</si>
</sst>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4"/>
      <color theme="3"/>
      <name val="Arial"/>
      <family val="2"/>
      <charset val="238"/>
    </font>
    <font>
      <sz val="8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8"/>
      <name val="Cambria"/>
      <family val="2"/>
      <charset val="238"/>
      <scheme val="maj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color rgb="FF7030A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1"/>
    <xf numFmtId="0" fontId="3" fillId="0" borderId="0" xfId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0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20" fontId="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7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20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8" fillId="0" borderId="1" xfId="0" applyFont="1" applyBorder="1" applyAlignment="1">
      <alignment readingOrder="1"/>
    </xf>
  </cellXfs>
  <cellStyles count="2">
    <cellStyle name="Název" xfId="1" builtinId="1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dlak Jiri" id="{54CDBBB1-CCA6-4495-9428-5AC5CD058899}" userId="S::jiri.sedlak@ujv.cz::5e40146a-8f00-4576-b2fb-7b7cabf5818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3" dT="2021-08-04T12:09:22.67" personId="{54CDBBB1-CCA6-4495-9428-5AC5CD058899}" id="{66CA1838-D7A3-4FB5-8643-600728E7AABF}">
    <text>Přesunout na další workshop?</text>
  </threadedComment>
  <threadedComment ref="D36" dT="2021-08-04T12:06:15.74" personId="{54CDBBB1-CCA6-4495-9428-5AC5CD058899}" id="{77FDE86C-D1A8-4CCB-A3AE-8E6FE7AD3802}">
    <text>Přesunout na další workshop?</text>
  </threadedComment>
  <threadedComment ref="D59" dT="2021-08-04T12:06:15.74" personId="{54CDBBB1-CCA6-4495-9428-5AC5CD058899}" id="{E6AE2F3E-0838-4ED5-8957-A7AD7EA42304}">
    <text>Přesunout na další workshop?</text>
  </threadedComment>
  <threadedComment ref="D64" dT="2021-08-04T12:09:22.67" personId="{54CDBBB1-CCA6-4495-9428-5AC5CD058899}" id="{8DD945C5-AD4B-49C0-A25C-13BA2336D925}">
    <text>Přesunout na další workshop?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showRuler="0" topLeftCell="A37" zoomScaleNormal="100" zoomScalePageLayoutView="110" workbookViewId="0">
      <selection activeCell="D53" sqref="D53"/>
    </sheetView>
  </sheetViews>
  <sheetFormatPr defaultColWidth="12" defaultRowHeight="14.25" x14ac:dyDescent="0.2"/>
  <cols>
    <col min="1" max="1" width="7.42578125" style="1" customWidth="1"/>
    <col min="2" max="2" width="6.7109375" style="1" customWidth="1"/>
    <col min="3" max="3" width="6.85546875" style="5" customWidth="1"/>
    <col min="4" max="4" width="89" style="2" customWidth="1"/>
    <col min="5" max="6" width="4.85546875" style="5" customWidth="1"/>
    <col min="7" max="7" width="5.5703125" style="5" customWidth="1"/>
    <col min="8" max="8" width="6.85546875" style="1" customWidth="1"/>
    <col min="9" max="9" width="11.28515625" style="1" customWidth="1"/>
    <col min="10" max="16384" width="12" style="1"/>
  </cols>
  <sheetData>
    <row r="1" spans="1:12" ht="22.5" x14ac:dyDescent="0.3">
      <c r="A1" s="3"/>
      <c r="B1" s="3"/>
      <c r="C1" s="4"/>
      <c r="D1" s="65" t="s">
        <v>1</v>
      </c>
      <c r="E1" s="65"/>
      <c r="F1" s="65"/>
      <c r="G1" s="65"/>
      <c r="H1" s="1" t="s">
        <v>45</v>
      </c>
      <c r="I1" s="1" t="s">
        <v>44</v>
      </c>
    </row>
    <row r="2" spans="1:12" ht="18" x14ac:dyDescent="0.2">
      <c r="A2" s="13"/>
      <c r="B2" s="13"/>
      <c r="C2" s="13"/>
      <c r="D2" s="39" t="s">
        <v>62</v>
      </c>
      <c r="E2" s="13"/>
      <c r="F2" s="13"/>
      <c r="G2" s="13"/>
    </row>
    <row r="3" spans="1:12" ht="15" x14ac:dyDescent="0.2">
      <c r="A3" s="6" t="s">
        <v>5</v>
      </c>
      <c r="B3" s="6" t="s">
        <v>33</v>
      </c>
      <c r="C3" s="6" t="s">
        <v>6</v>
      </c>
      <c r="D3" s="7"/>
      <c r="E3" s="8" t="s">
        <v>0</v>
      </c>
      <c r="F3" s="6" t="s">
        <v>3</v>
      </c>
      <c r="G3" s="8" t="s">
        <v>4</v>
      </c>
      <c r="I3" s="17"/>
      <c r="J3" s="18"/>
      <c r="K3" s="18"/>
      <c r="L3" s="18"/>
    </row>
    <row r="4" spans="1:12" x14ac:dyDescent="0.2">
      <c r="A4" s="9">
        <v>0.33333333333333331</v>
      </c>
      <c r="B4" s="9">
        <v>6.9444444444444441E-3</v>
      </c>
      <c r="C4" s="9">
        <f>+A4+0.1045</f>
        <v>0.4378333333333333</v>
      </c>
      <c r="D4" s="10" t="s">
        <v>7</v>
      </c>
      <c r="E4" s="11" t="s">
        <v>2</v>
      </c>
      <c r="F4" s="11"/>
      <c r="G4" s="11"/>
      <c r="H4" s="36">
        <v>1</v>
      </c>
      <c r="I4" s="37"/>
      <c r="J4" s="18"/>
      <c r="K4" s="18"/>
      <c r="L4" s="18"/>
    </row>
    <row r="5" spans="1:12" x14ac:dyDescent="0.2">
      <c r="A5" s="9">
        <f>+A4+B4</f>
        <v>0.34027777777777773</v>
      </c>
      <c r="B5" s="19">
        <v>2.7777777777777776E-2</v>
      </c>
      <c r="C5" s="9">
        <f>+A5+0.1045</f>
        <v>0.44477777777777772</v>
      </c>
      <c r="D5" s="10" t="s">
        <v>27</v>
      </c>
      <c r="E5" s="11" t="s">
        <v>2</v>
      </c>
      <c r="F5" s="11"/>
      <c r="G5" s="11"/>
      <c r="H5" s="36">
        <v>2</v>
      </c>
    </row>
    <row r="6" spans="1:12" ht="28.5" x14ac:dyDescent="0.2">
      <c r="A6" s="9">
        <f t="shared" ref="A6" si="0">+A5+B5</f>
        <v>0.36805555555555552</v>
      </c>
      <c r="B6" s="19">
        <v>2.7777777777777776E-2</v>
      </c>
      <c r="C6" s="9">
        <f t="shared" ref="C6" si="1">+A6+0.1045</f>
        <v>0.47255555555555551</v>
      </c>
      <c r="D6" s="20" t="s">
        <v>50</v>
      </c>
      <c r="E6" s="21"/>
      <c r="F6" s="11" t="s">
        <v>2</v>
      </c>
      <c r="G6" s="11" t="s">
        <v>2</v>
      </c>
      <c r="H6" s="36">
        <v>3</v>
      </c>
    </row>
    <row r="7" spans="1:12" x14ac:dyDescent="0.2">
      <c r="A7" s="9">
        <f t="shared" ref="A7:A15" si="2">+A6+B6</f>
        <v>0.39583333333333331</v>
      </c>
      <c r="B7" s="19">
        <v>2.7777777777777776E-2</v>
      </c>
      <c r="C7" s="9">
        <f t="shared" ref="C7:C18" si="3">+A7+0.1045</f>
        <v>0.5003333333333333</v>
      </c>
      <c r="D7" s="24" t="s">
        <v>51</v>
      </c>
      <c r="E7" s="21"/>
      <c r="F7" s="11"/>
      <c r="G7" s="11" t="s">
        <v>2</v>
      </c>
      <c r="H7" s="36">
        <v>4</v>
      </c>
    </row>
    <row r="8" spans="1:12" x14ac:dyDescent="0.2">
      <c r="A8" s="9">
        <f t="shared" si="2"/>
        <v>0.4236111111111111</v>
      </c>
      <c r="B8" s="19">
        <v>2.7777777777777776E-2</v>
      </c>
      <c r="C8" s="9">
        <f t="shared" si="3"/>
        <v>0.52811111111111109</v>
      </c>
      <c r="D8" s="24" t="s">
        <v>39</v>
      </c>
      <c r="E8" s="21" t="s">
        <v>2</v>
      </c>
      <c r="F8" s="11"/>
      <c r="G8" s="11"/>
      <c r="H8" s="36">
        <v>5</v>
      </c>
      <c r="I8" s="1" t="s">
        <v>65</v>
      </c>
    </row>
    <row r="9" spans="1:12" x14ac:dyDescent="0.2">
      <c r="A9" s="9">
        <f t="shared" si="2"/>
        <v>0.4513888888888889</v>
      </c>
      <c r="B9" s="19">
        <v>2.7777777777777776E-2</v>
      </c>
      <c r="C9" s="9">
        <f t="shared" si="3"/>
        <v>0.55588888888888888</v>
      </c>
      <c r="D9" s="20" t="s">
        <v>8</v>
      </c>
      <c r="E9" s="21" t="s">
        <v>2</v>
      </c>
      <c r="F9" s="11"/>
      <c r="G9" s="11"/>
      <c r="H9" s="36">
        <v>6</v>
      </c>
      <c r="I9" s="1" t="s">
        <v>66</v>
      </c>
    </row>
    <row r="10" spans="1:12" x14ac:dyDescent="0.2">
      <c r="A10" s="9">
        <f t="shared" si="2"/>
        <v>0.47916666666666669</v>
      </c>
      <c r="B10" s="19">
        <v>2.7777777777777776E-2</v>
      </c>
      <c r="C10" s="9">
        <f t="shared" si="3"/>
        <v>0.58366666666666667</v>
      </c>
      <c r="D10" s="20" t="s">
        <v>9</v>
      </c>
      <c r="E10" s="11" t="s">
        <v>2</v>
      </c>
      <c r="F10" s="11"/>
      <c r="G10" s="11"/>
      <c r="H10" s="36">
        <v>7</v>
      </c>
      <c r="I10" s="1" t="s">
        <v>59</v>
      </c>
    </row>
    <row r="11" spans="1:12" x14ac:dyDescent="0.2">
      <c r="A11" s="9">
        <f t="shared" si="2"/>
        <v>0.50694444444444442</v>
      </c>
      <c r="B11" s="19">
        <v>2.7777777777777776E-2</v>
      </c>
      <c r="C11" s="9">
        <f t="shared" si="3"/>
        <v>0.61144444444444446</v>
      </c>
      <c r="D11" s="20" t="s">
        <v>43</v>
      </c>
      <c r="E11" s="11" t="s">
        <v>2</v>
      </c>
      <c r="F11" s="11"/>
      <c r="G11" s="11"/>
      <c r="H11" s="36">
        <v>8</v>
      </c>
      <c r="I11" s="1" t="s">
        <v>68</v>
      </c>
    </row>
    <row r="12" spans="1:12" x14ac:dyDescent="0.2">
      <c r="A12" s="9">
        <f t="shared" si="2"/>
        <v>0.53472222222222221</v>
      </c>
      <c r="B12" s="19">
        <v>2.7777777777777776E-2</v>
      </c>
      <c r="C12" s="9">
        <f t="shared" si="3"/>
        <v>0.63922222222222225</v>
      </c>
      <c r="D12" s="20" t="s">
        <v>52</v>
      </c>
      <c r="E12" s="11" t="s">
        <v>2</v>
      </c>
      <c r="F12" s="11"/>
      <c r="G12" s="11"/>
      <c r="H12" s="36">
        <v>10</v>
      </c>
      <c r="I12" s="1" t="s">
        <v>68</v>
      </c>
    </row>
    <row r="13" spans="1:12" x14ac:dyDescent="0.2">
      <c r="A13" s="9">
        <f t="shared" si="2"/>
        <v>0.5625</v>
      </c>
      <c r="B13" s="19">
        <v>2.7777777777777776E-2</v>
      </c>
      <c r="C13" s="9">
        <f t="shared" si="3"/>
        <v>0.66700000000000004</v>
      </c>
      <c r="D13" s="20" t="s">
        <v>53</v>
      </c>
      <c r="E13" s="11" t="s">
        <v>2</v>
      </c>
      <c r="F13" s="11"/>
      <c r="G13" s="11"/>
      <c r="H13" s="36">
        <v>9</v>
      </c>
      <c r="I13" s="1" t="s">
        <v>56</v>
      </c>
    </row>
    <row r="14" spans="1:12" x14ac:dyDescent="0.2">
      <c r="A14" s="9">
        <f t="shared" si="2"/>
        <v>0.59027777777777779</v>
      </c>
      <c r="B14" s="19">
        <v>2.7777777777777776E-2</v>
      </c>
      <c r="C14" s="9">
        <f t="shared" si="3"/>
        <v>0.69477777777777783</v>
      </c>
      <c r="D14" s="28" t="s">
        <v>42</v>
      </c>
      <c r="E14" s="16" t="s">
        <v>2</v>
      </c>
      <c r="F14" s="16"/>
      <c r="G14" s="11"/>
      <c r="H14" s="36">
        <v>11</v>
      </c>
      <c r="I14" s="1" t="s">
        <v>67</v>
      </c>
    </row>
    <row r="15" spans="1:12" ht="28.5" x14ac:dyDescent="0.2">
      <c r="A15" s="9">
        <f t="shared" si="2"/>
        <v>0.61805555555555558</v>
      </c>
      <c r="B15" s="19">
        <v>2.7777777777777776E-2</v>
      </c>
      <c r="C15" s="9">
        <f t="shared" si="3"/>
        <v>0.72255555555555562</v>
      </c>
      <c r="D15" s="23" t="s">
        <v>40</v>
      </c>
      <c r="E15" s="11" t="s">
        <v>2</v>
      </c>
      <c r="F15" s="11"/>
      <c r="G15" s="11"/>
      <c r="H15" s="36">
        <v>12</v>
      </c>
      <c r="I15" s="1" t="s">
        <v>67</v>
      </c>
    </row>
    <row r="16" spans="1:12" ht="28.5" x14ac:dyDescent="0.2">
      <c r="A16" s="9">
        <f t="shared" ref="A16:A17" si="4">+A15+B15</f>
        <v>0.64583333333333337</v>
      </c>
      <c r="B16" s="19">
        <v>2.7777777777777776E-2</v>
      </c>
      <c r="C16" s="9">
        <f t="shared" ref="C16:C17" si="5">+A16+0.1045</f>
        <v>0.75033333333333341</v>
      </c>
      <c r="D16" s="23" t="s">
        <v>54</v>
      </c>
      <c r="E16" s="11"/>
      <c r="F16" s="11"/>
      <c r="G16" s="11"/>
      <c r="H16" s="36">
        <v>13</v>
      </c>
      <c r="I16" s="1" t="s">
        <v>57</v>
      </c>
    </row>
    <row r="17" spans="1:9" x14ac:dyDescent="0.2">
      <c r="A17" s="9">
        <f t="shared" si="4"/>
        <v>0.67361111111111116</v>
      </c>
      <c r="B17" s="19">
        <v>0</v>
      </c>
      <c r="C17" s="9">
        <f t="shared" si="5"/>
        <v>0.7781111111111112</v>
      </c>
      <c r="D17" s="23"/>
      <c r="E17" s="11"/>
      <c r="F17" s="11"/>
      <c r="G17" s="11"/>
      <c r="H17" s="36">
        <v>14</v>
      </c>
    </row>
    <row r="18" spans="1:9" x14ac:dyDescent="0.2">
      <c r="A18" s="9">
        <f>+A15+B15</f>
        <v>0.64583333333333337</v>
      </c>
      <c r="B18" s="9"/>
      <c r="C18" s="9">
        <f t="shared" si="3"/>
        <v>0.75033333333333341</v>
      </c>
      <c r="D18" s="10" t="s">
        <v>28</v>
      </c>
      <c r="E18" s="12"/>
      <c r="F18" s="12"/>
      <c r="G18" s="12"/>
    </row>
    <row r="19" spans="1:9" x14ac:dyDescent="0.2">
      <c r="A19" s="25"/>
      <c r="B19" s="25"/>
      <c r="C19" s="25"/>
      <c r="D19" s="26"/>
      <c r="E19" s="12"/>
      <c r="F19" s="12"/>
      <c r="G19" s="12"/>
    </row>
    <row r="20" spans="1:9" x14ac:dyDescent="0.2">
      <c r="A20" s="25"/>
      <c r="B20" s="25"/>
      <c r="C20" s="25"/>
      <c r="D20" s="26"/>
      <c r="E20" s="12"/>
      <c r="F20" s="12"/>
      <c r="G20" s="12"/>
    </row>
    <row r="21" spans="1:9" x14ac:dyDescent="0.2">
      <c r="C21" s="1"/>
      <c r="D21" s="1"/>
      <c r="E21" s="12"/>
      <c r="F21" s="12"/>
      <c r="G21" s="12"/>
    </row>
    <row r="22" spans="1:9" x14ac:dyDescent="0.2">
      <c r="A22" s="9"/>
      <c r="B22" s="9"/>
      <c r="C22" s="9"/>
      <c r="D22" s="9"/>
      <c r="E22" s="9"/>
      <c r="F22" s="9"/>
      <c r="G22" s="10"/>
    </row>
    <row r="23" spans="1:9" ht="22.5" x14ac:dyDescent="0.3">
      <c r="A23" s="3"/>
      <c r="B23" s="3"/>
      <c r="C23" s="4"/>
      <c r="D23" s="65" t="s">
        <v>1</v>
      </c>
      <c r="E23" s="65"/>
      <c r="F23" s="65"/>
      <c r="G23" s="65"/>
    </row>
    <row r="24" spans="1:9" ht="18" x14ac:dyDescent="0.2">
      <c r="A24" s="13"/>
      <c r="B24" s="13"/>
      <c r="C24" s="13"/>
      <c r="D24" s="13" t="s">
        <v>63</v>
      </c>
      <c r="E24" s="13"/>
      <c r="F24" s="13"/>
      <c r="G24" s="13"/>
    </row>
    <row r="25" spans="1:9" ht="15" x14ac:dyDescent="0.2">
      <c r="A25" s="6" t="s">
        <v>5</v>
      </c>
      <c r="B25" s="6" t="s">
        <v>33</v>
      </c>
      <c r="C25" s="6" t="s">
        <v>6</v>
      </c>
      <c r="D25" s="7"/>
      <c r="E25" s="8" t="s">
        <v>0</v>
      </c>
      <c r="F25" s="6" t="s">
        <v>3</v>
      </c>
      <c r="G25" s="8" t="s">
        <v>4</v>
      </c>
    </row>
    <row r="26" spans="1:9" x14ac:dyDescent="0.2">
      <c r="A26" s="9">
        <v>0.33333333333333331</v>
      </c>
      <c r="B26" s="9">
        <v>6.9444444444444441E-3</v>
      </c>
      <c r="C26" s="9">
        <f>+A26+0.1045</f>
        <v>0.4378333333333333</v>
      </c>
      <c r="D26" s="10" t="s">
        <v>7</v>
      </c>
      <c r="E26" s="11" t="s">
        <v>2</v>
      </c>
      <c r="F26" s="11"/>
      <c r="G26" s="11"/>
      <c r="H26" s="36">
        <v>1</v>
      </c>
    </row>
    <row r="27" spans="1:9" x14ac:dyDescent="0.2">
      <c r="A27" s="9">
        <f>+A26+B26</f>
        <v>0.34027777777777773</v>
      </c>
      <c r="B27" s="19">
        <v>2.7777777777777776E-2</v>
      </c>
      <c r="C27" s="19">
        <f>+A27+0.1045</f>
        <v>0.44477777777777772</v>
      </c>
      <c r="D27" s="20" t="s">
        <v>29</v>
      </c>
      <c r="E27" s="21" t="s">
        <v>2</v>
      </c>
      <c r="F27" s="11"/>
      <c r="G27" s="11"/>
      <c r="H27" s="36">
        <v>2</v>
      </c>
      <c r="I27" s="1" t="s">
        <v>69</v>
      </c>
    </row>
    <row r="28" spans="1:9" x14ac:dyDescent="0.2">
      <c r="A28" s="9">
        <f t="shared" ref="A28:A44" si="6">+A27+B27</f>
        <v>0.36805555555555552</v>
      </c>
      <c r="B28" s="19">
        <v>2.7777777777777776E-2</v>
      </c>
      <c r="C28" s="19">
        <f t="shared" ref="C28:C38" si="7">+A28+0.1045</f>
        <v>0.47255555555555551</v>
      </c>
      <c r="D28" s="20" t="s">
        <v>12</v>
      </c>
      <c r="E28" s="21" t="s">
        <v>2</v>
      </c>
      <c r="F28" s="11"/>
      <c r="G28" s="11"/>
      <c r="H28" s="36">
        <v>4</v>
      </c>
      <c r="I28" s="1" t="s">
        <v>69</v>
      </c>
    </row>
    <row r="29" spans="1:9" x14ac:dyDescent="0.2">
      <c r="A29" s="9">
        <f t="shared" si="6"/>
        <v>0.39583333333333331</v>
      </c>
      <c r="B29" s="19">
        <v>2.7777777777777776E-2</v>
      </c>
      <c r="C29" s="19">
        <f t="shared" si="7"/>
        <v>0.5003333333333333</v>
      </c>
      <c r="D29" s="20" t="s">
        <v>55</v>
      </c>
      <c r="E29" s="21" t="s">
        <v>2</v>
      </c>
      <c r="F29" s="11"/>
      <c r="G29" s="11"/>
      <c r="H29" s="36">
        <v>6</v>
      </c>
      <c r="I29" s="1" t="s">
        <v>57</v>
      </c>
    </row>
    <row r="30" spans="1:9" x14ac:dyDescent="0.2">
      <c r="A30" s="9">
        <f t="shared" si="6"/>
        <v>0.4236111111111111</v>
      </c>
      <c r="B30" s="19">
        <v>2.7777777777777776E-2</v>
      </c>
      <c r="C30" s="19">
        <f t="shared" si="7"/>
        <v>0.52811111111111109</v>
      </c>
      <c r="D30" s="24" t="s">
        <v>58</v>
      </c>
      <c r="E30" s="21" t="s">
        <v>2</v>
      </c>
      <c r="F30" s="11"/>
      <c r="G30" s="11"/>
      <c r="H30" s="36">
        <v>8</v>
      </c>
      <c r="I30" s="1" t="s">
        <v>57</v>
      </c>
    </row>
    <row r="31" spans="1:9" x14ac:dyDescent="0.2">
      <c r="A31" s="9">
        <f t="shared" si="6"/>
        <v>0.4513888888888889</v>
      </c>
      <c r="B31" s="19">
        <v>2.7777777777777776E-2</v>
      </c>
      <c r="C31" s="19">
        <f t="shared" si="7"/>
        <v>0.55588888888888888</v>
      </c>
      <c r="D31" s="24" t="s">
        <v>71</v>
      </c>
      <c r="E31" s="21" t="s">
        <v>2</v>
      </c>
      <c r="F31" s="11"/>
      <c r="G31" s="11"/>
      <c r="H31" s="36">
        <v>7</v>
      </c>
    </row>
    <row r="32" spans="1:9" x14ac:dyDescent="0.2">
      <c r="A32" s="9">
        <f t="shared" si="6"/>
        <v>0.47916666666666669</v>
      </c>
      <c r="B32" s="19">
        <v>2.7777777777777776E-2</v>
      </c>
      <c r="C32" s="19">
        <f t="shared" si="7"/>
        <v>0.58366666666666667</v>
      </c>
      <c r="D32" s="10" t="s">
        <v>13</v>
      </c>
      <c r="E32" s="11" t="s">
        <v>2</v>
      </c>
      <c r="F32" s="11"/>
      <c r="G32" s="11"/>
      <c r="H32" s="36">
        <v>14</v>
      </c>
    </row>
    <row r="33" spans="1:9" x14ac:dyDescent="0.2">
      <c r="A33" s="9">
        <f t="shared" si="6"/>
        <v>0.50694444444444442</v>
      </c>
      <c r="B33" s="19">
        <v>2.7777777777777776E-2</v>
      </c>
      <c r="C33" s="19">
        <f t="shared" si="7"/>
        <v>0.61144444444444446</v>
      </c>
      <c r="D33" s="29" t="s">
        <v>14</v>
      </c>
      <c r="E33" s="11" t="s">
        <v>2</v>
      </c>
      <c r="F33" s="11"/>
      <c r="G33" s="11"/>
      <c r="H33" s="36">
        <v>11</v>
      </c>
      <c r="I33" s="1" t="s">
        <v>60</v>
      </c>
    </row>
    <row r="34" spans="1:9" x14ac:dyDescent="0.2">
      <c r="A34" s="9">
        <f t="shared" si="6"/>
        <v>0.53472222222222221</v>
      </c>
      <c r="B34" s="19">
        <v>2.7777777777777776E-2</v>
      </c>
      <c r="C34" s="19">
        <f t="shared" si="7"/>
        <v>0.63922222222222225</v>
      </c>
      <c r="D34" s="10" t="s">
        <v>47</v>
      </c>
      <c r="E34" s="11" t="s">
        <v>2</v>
      </c>
      <c r="F34" s="11"/>
      <c r="G34" s="11"/>
      <c r="H34" s="36">
        <v>18</v>
      </c>
    </row>
    <row r="35" spans="1:9" x14ac:dyDescent="0.2">
      <c r="A35" s="9">
        <f t="shared" si="6"/>
        <v>0.5625</v>
      </c>
      <c r="B35" s="19">
        <v>2.7777777777777776E-2</v>
      </c>
      <c r="C35" s="19">
        <f t="shared" si="7"/>
        <v>0.66700000000000004</v>
      </c>
      <c r="D35" s="10" t="s">
        <v>15</v>
      </c>
      <c r="E35" s="11"/>
      <c r="F35" s="11" t="s">
        <v>2</v>
      </c>
      <c r="G35" s="11" t="s">
        <v>2</v>
      </c>
      <c r="H35" s="36">
        <v>13</v>
      </c>
    </row>
    <row r="36" spans="1:9" x14ac:dyDescent="0.2">
      <c r="A36" s="9">
        <f t="shared" si="6"/>
        <v>0.59027777777777779</v>
      </c>
      <c r="B36" s="19">
        <v>2.7777777777777776E-2</v>
      </c>
      <c r="C36" s="19">
        <f t="shared" si="7"/>
        <v>0.69477777777777783</v>
      </c>
      <c r="D36" s="50" t="s">
        <v>16</v>
      </c>
      <c r="E36" s="11"/>
      <c r="F36" s="11" t="s">
        <v>2</v>
      </c>
      <c r="G36" s="11"/>
      <c r="H36" s="36">
        <v>12</v>
      </c>
    </row>
    <row r="37" spans="1:9" x14ac:dyDescent="0.2">
      <c r="A37" s="9">
        <f t="shared" si="6"/>
        <v>0.61805555555555558</v>
      </c>
      <c r="B37" s="19">
        <v>2.7777777777777776E-2</v>
      </c>
      <c r="C37" s="19">
        <f t="shared" si="7"/>
        <v>0.72255555555555562</v>
      </c>
      <c r="D37" s="23" t="s">
        <v>37</v>
      </c>
      <c r="E37" s="11" t="s">
        <v>2</v>
      </c>
      <c r="F37" s="11"/>
      <c r="G37" s="11"/>
      <c r="H37" s="36">
        <v>15</v>
      </c>
      <c r="I37" s="1" t="s">
        <v>60</v>
      </c>
    </row>
    <row r="38" spans="1:9" x14ac:dyDescent="0.2">
      <c r="A38" s="9">
        <f t="shared" si="6"/>
        <v>0.64583333333333337</v>
      </c>
      <c r="B38" s="19">
        <v>2.7777777777777776E-2</v>
      </c>
      <c r="C38" s="9">
        <f t="shared" si="7"/>
        <v>0.75033333333333341</v>
      </c>
      <c r="D38" s="23" t="s">
        <v>36</v>
      </c>
      <c r="E38" s="11" t="s">
        <v>2</v>
      </c>
      <c r="F38" s="11"/>
      <c r="G38" s="11"/>
      <c r="H38" s="36">
        <v>16</v>
      </c>
    </row>
    <row r="39" spans="1:9" x14ac:dyDescent="0.2">
      <c r="A39" s="9">
        <f t="shared" si="6"/>
        <v>0.67361111111111116</v>
      </c>
      <c r="B39" s="19">
        <v>2.7777777777777776E-2</v>
      </c>
      <c r="C39" s="9">
        <f t="shared" ref="C39" si="8">+A39+0.1045</f>
        <v>0.7781111111111112</v>
      </c>
      <c r="D39" s="38" t="s">
        <v>61</v>
      </c>
      <c r="E39" s="11" t="s">
        <v>2</v>
      </c>
      <c r="F39" s="11"/>
      <c r="G39" s="11"/>
      <c r="H39" s="36">
        <v>17</v>
      </c>
    </row>
    <row r="40" spans="1:9" x14ac:dyDescent="0.2">
      <c r="A40" s="9">
        <f t="shared" si="6"/>
        <v>0.70138888888888895</v>
      </c>
      <c r="B40" s="19">
        <v>2.7777777777777776E-2</v>
      </c>
      <c r="C40" s="9">
        <f t="shared" ref="C40:C44" si="9">+A40+0.1045</f>
        <v>0.80588888888888899</v>
      </c>
      <c r="D40" s="23" t="s">
        <v>35</v>
      </c>
      <c r="E40" s="11" t="s">
        <v>2</v>
      </c>
      <c r="F40" s="12"/>
      <c r="G40" s="12"/>
      <c r="H40" s="36">
        <v>5</v>
      </c>
      <c r="I40" s="1" t="s">
        <v>69</v>
      </c>
    </row>
    <row r="41" spans="1:9" x14ac:dyDescent="0.2">
      <c r="A41" s="9">
        <f t="shared" si="6"/>
        <v>0.72916666666666674</v>
      </c>
      <c r="B41" s="19">
        <v>2.7777777777777776E-2</v>
      </c>
      <c r="C41" s="9">
        <f t="shared" si="9"/>
        <v>0.83366666666666678</v>
      </c>
      <c r="D41" s="23" t="s">
        <v>38</v>
      </c>
      <c r="E41" s="11" t="s">
        <v>2</v>
      </c>
      <c r="F41" s="12"/>
      <c r="G41" s="12"/>
      <c r="H41" s="36">
        <v>10</v>
      </c>
      <c r="I41" s="1" t="s">
        <v>60</v>
      </c>
    </row>
    <row r="42" spans="1:9" x14ac:dyDescent="0.2">
      <c r="A42" s="9">
        <f t="shared" si="6"/>
        <v>0.75694444444444453</v>
      </c>
      <c r="B42" s="19">
        <v>2.7777777777777776E-2</v>
      </c>
      <c r="C42" s="9">
        <f t="shared" si="9"/>
        <v>0.86144444444444457</v>
      </c>
      <c r="D42" s="23" t="s">
        <v>46</v>
      </c>
      <c r="E42" s="11" t="s">
        <v>2</v>
      </c>
      <c r="F42" s="12"/>
      <c r="G42" s="12"/>
      <c r="H42" s="36">
        <v>9</v>
      </c>
    </row>
    <row r="43" spans="1:9" x14ac:dyDescent="0.2">
      <c r="A43" s="9">
        <f t="shared" si="6"/>
        <v>0.78472222222222232</v>
      </c>
      <c r="B43" s="19">
        <v>2.7777777777777776E-2</v>
      </c>
      <c r="C43" s="9">
        <f t="shared" si="9"/>
        <v>0.88922222222222236</v>
      </c>
      <c r="D43" s="24" t="s">
        <v>48</v>
      </c>
      <c r="E43" s="11" t="s">
        <v>2</v>
      </c>
      <c r="F43" s="12"/>
      <c r="G43" s="12"/>
      <c r="H43" s="36">
        <v>3</v>
      </c>
      <c r="I43" s="1" t="s">
        <v>70</v>
      </c>
    </row>
    <row r="44" spans="1:9" x14ac:dyDescent="0.2">
      <c r="A44" s="9">
        <f t="shared" si="6"/>
        <v>0.81250000000000011</v>
      </c>
      <c r="B44" s="9"/>
      <c r="C44" s="9">
        <f t="shared" si="9"/>
        <v>0.91700000000000015</v>
      </c>
      <c r="D44" s="10" t="s">
        <v>28</v>
      </c>
      <c r="E44" s="12"/>
      <c r="F44" s="12"/>
      <c r="G44" s="12"/>
    </row>
    <row r="45" spans="1:9" ht="15" thickBot="1" x14ac:dyDescent="0.25">
      <c r="A45" s="33"/>
      <c r="B45" s="33"/>
      <c r="C45" s="34"/>
      <c r="D45" s="35"/>
      <c r="E45" s="34"/>
      <c r="F45" s="34"/>
      <c r="G45" s="34"/>
    </row>
    <row r="46" spans="1:9" ht="15.75" thickTop="1" thickBot="1" x14ac:dyDescent="0.25">
      <c r="A46" s="30"/>
      <c r="B46" s="30"/>
      <c r="C46" s="31"/>
      <c r="D46" s="32"/>
      <c r="E46" s="31"/>
      <c r="F46" s="31"/>
      <c r="G46" s="31"/>
    </row>
    <row r="47" spans="1:9" ht="23.25" thickTop="1" x14ac:dyDescent="0.3">
      <c r="A47" s="3"/>
      <c r="B47" s="3"/>
      <c r="C47" s="4"/>
      <c r="D47" s="65" t="s">
        <v>1</v>
      </c>
      <c r="E47" s="65"/>
      <c r="F47" s="65"/>
      <c r="G47" s="65"/>
    </row>
    <row r="48" spans="1:9" ht="18" x14ac:dyDescent="0.2">
      <c r="A48" s="13"/>
      <c r="B48" s="13"/>
      <c r="C48" s="13"/>
      <c r="D48" s="13" t="s">
        <v>64</v>
      </c>
      <c r="E48" s="13"/>
      <c r="F48" s="13"/>
      <c r="G48" s="13"/>
    </row>
    <row r="49" spans="1:7" ht="15" x14ac:dyDescent="0.2">
      <c r="A49" s="6" t="s">
        <v>5</v>
      </c>
      <c r="B49" s="6" t="s">
        <v>33</v>
      </c>
      <c r="C49" s="6" t="s">
        <v>6</v>
      </c>
      <c r="D49" s="7"/>
      <c r="E49" s="8" t="s">
        <v>0</v>
      </c>
      <c r="F49" s="6" t="s">
        <v>3</v>
      </c>
      <c r="G49" s="8" t="s">
        <v>4</v>
      </c>
    </row>
    <row r="50" spans="1:7" x14ac:dyDescent="0.2">
      <c r="A50" s="9">
        <v>0.35416666666666669</v>
      </c>
      <c r="B50" s="9">
        <v>6.9444444444444441E-3</v>
      </c>
      <c r="C50" s="9">
        <f>+A50+0.1045</f>
        <v>0.45866666666666667</v>
      </c>
      <c r="D50" s="10" t="s">
        <v>7</v>
      </c>
      <c r="E50" s="11" t="s">
        <v>2</v>
      </c>
      <c r="F50" s="11"/>
      <c r="G50" s="11"/>
    </row>
    <row r="51" spans="1:7" x14ac:dyDescent="0.2">
      <c r="A51" s="9">
        <f>+A50+B50</f>
        <v>0.3611111111111111</v>
      </c>
      <c r="B51" s="9">
        <v>2.0833333333333332E-2</v>
      </c>
      <c r="C51" s="9">
        <f>+A51+0.1045</f>
        <v>0.46561111111111109</v>
      </c>
      <c r="D51" s="10" t="s">
        <v>11</v>
      </c>
      <c r="E51" s="11" t="s">
        <v>2</v>
      </c>
      <c r="F51" s="11"/>
      <c r="G51" s="11"/>
    </row>
    <row r="52" spans="1:7" x14ac:dyDescent="0.2">
      <c r="A52" s="9">
        <f t="shared" ref="A52:A65" si="10">+A51+B51</f>
        <v>0.38194444444444442</v>
      </c>
      <c r="B52" s="9">
        <v>2.0833333333333332E-2</v>
      </c>
      <c r="C52" s="9">
        <f t="shared" ref="C52:C65" si="11">+A52+0.1045</f>
        <v>0.4864444444444444</v>
      </c>
      <c r="D52" s="14" t="s">
        <v>17</v>
      </c>
      <c r="E52" s="11" t="s">
        <v>2</v>
      </c>
      <c r="F52" s="11"/>
      <c r="G52" s="11"/>
    </row>
    <row r="53" spans="1:7" x14ac:dyDescent="0.2">
      <c r="A53" s="9">
        <f t="shared" si="10"/>
        <v>0.40277777777777773</v>
      </c>
      <c r="B53" s="9">
        <v>2.0833333333333332E-2</v>
      </c>
      <c r="C53" s="9">
        <f t="shared" si="11"/>
        <v>0.50727777777777772</v>
      </c>
      <c r="D53" s="10" t="s">
        <v>18</v>
      </c>
      <c r="E53" s="11" t="s">
        <v>2</v>
      </c>
      <c r="F53" s="11"/>
      <c r="G53" s="11"/>
    </row>
    <row r="54" spans="1:7" ht="28.5" x14ac:dyDescent="0.2">
      <c r="A54" s="9">
        <f t="shared" si="10"/>
        <v>0.42361111111111105</v>
      </c>
      <c r="B54" s="9">
        <v>2.0833333333333332E-2</v>
      </c>
      <c r="C54" s="9">
        <f t="shared" si="11"/>
        <v>0.52811111111111109</v>
      </c>
      <c r="D54" s="10" t="s">
        <v>19</v>
      </c>
      <c r="E54" s="11" t="s">
        <v>2</v>
      </c>
      <c r="F54" s="11"/>
      <c r="G54" s="11"/>
    </row>
    <row r="55" spans="1:7" x14ac:dyDescent="0.2">
      <c r="A55" s="9">
        <f t="shared" si="10"/>
        <v>0.44444444444444436</v>
      </c>
      <c r="B55" s="9">
        <v>2.0833333333333332E-2</v>
      </c>
      <c r="C55" s="9">
        <f t="shared" si="11"/>
        <v>0.54894444444444435</v>
      </c>
      <c r="D55" s="10" t="s">
        <v>20</v>
      </c>
      <c r="E55" s="11" t="s">
        <v>2</v>
      </c>
      <c r="F55" s="11"/>
      <c r="G55" s="11"/>
    </row>
    <row r="56" spans="1:7" ht="28.5" x14ac:dyDescent="0.2">
      <c r="A56" s="9">
        <f t="shared" si="10"/>
        <v>0.46527777777777768</v>
      </c>
      <c r="B56" s="9">
        <v>2.0833333333333332E-2</v>
      </c>
      <c r="C56" s="9">
        <f t="shared" si="11"/>
        <v>0.56977777777777772</v>
      </c>
      <c r="D56" s="10" t="s">
        <v>24</v>
      </c>
      <c r="E56" s="11"/>
      <c r="F56" s="11"/>
      <c r="G56" s="11"/>
    </row>
    <row r="57" spans="1:7" ht="28.5" x14ac:dyDescent="0.2">
      <c r="A57" s="9">
        <f t="shared" si="10"/>
        <v>0.48611111111111099</v>
      </c>
      <c r="B57" s="9">
        <v>2.0833333333333332E-2</v>
      </c>
      <c r="C57" s="9">
        <f t="shared" si="11"/>
        <v>0.59061111111111098</v>
      </c>
      <c r="D57" s="10" t="s">
        <v>24</v>
      </c>
      <c r="E57" s="11" t="s">
        <v>2</v>
      </c>
      <c r="F57" s="11"/>
      <c r="G57" s="11"/>
    </row>
    <row r="58" spans="1:7" ht="28.5" x14ac:dyDescent="0.2">
      <c r="A58" s="9">
        <f t="shared" si="10"/>
        <v>0.50694444444444431</v>
      </c>
      <c r="B58" s="9">
        <v>2.0833333333333332E-2</v>
      </c>
      <c r="C58" s="9">
        <f t="shared" si="11"/>
        <v>0.61144444444444435</v>
      </c>
      <c r="D58" s="10" t="s">
        <v>49</v>
      </c>
      <c r="E58" s="11" t="s">
        <v>2</v>
      </c>
      <c r="F58" s="11"/>
      <c r="G58" s="11"/>
    </row>
    <row r="59" spans="1:7" x14ac:dyDescent="0.2">
      <c r="A59" s="9">
        <f t="shared" si="10"/>
        <v>0.52777777777777768</v>
      </c>
      <c r="B59" s="9">
        <v>0</v>
      </c>
      <c r="C59" s="9">
        <f t="shared" si="11"/>
        <v>0.63227777777777772</v>
      </c>
      <c r="D59" s="29" t="s">
        <v>16</v>
      </c>
      <c r="E59" s="11"/>
      <c r="F59" s="11" t="s">
        <v>2</v>
      </c>
      <c r="G59" s="11"/>
    </row>
    <row r="60" spans="1:7" x14ac:dyDescent="0.2">
      <c r="A60" s="9">
        <f t="shared" si="10"/>
        <v>0.52777777777777768</v>
      </c>
      <c r="B60" s="9">
        <v>0</v>
      </c>
      <c r="C60" s="9">
        <f t="shared" si="11"/>
        <v>0.63227777777777772</v>
      </c>
      <c r="D60" s="27" t="s">
        <v>41</v>
      </c>
      <c r="E60" s="16" t="s">
        <v>2</v>
      </c>
      <c r="F60" s="11"/>
      <c r="G60" s="11"/>
    </row>
    <row r="61" spans="1:7" x14ac:dyDescent="0.2">
      <c r="A61" s="9">
        <f t="shared" si="10"/>
        <v>0.52777777777777768</v>
      </c>
      <c r="B61" s="9">
        <v>0</v>
      </c>
      <c r="C61" s="9">
        <f t="shared" si="11"/>
        <v>0.63227777777777772</v>
      </c>
      <c r="D61" s="23" t="s">
        <v>34</v>
      </c>
      <c r="E61" s="11" t="s">
        <v>2</v>
      </c>
      <c r="F61" s="11"/>
      <c r="G61" s="11"/>
    </row>
    <row r="62" spans="1:7" x14ac:dyDescent="0.2">
      <c r="A62" s="9">
        <f t="shared" si="10"/>
        <v>0.52777777777777768</v>
      </c>
      <c r="B62" s="9">
        <v>0</v>
      </c>
      <c r="C62" s="9">
        <f t="shared" si="11"/>
        <v>0.63227777777777772</v>
      </c>
      <c r="D62" s="24" t="s">
        <v>31</v>
      </c>
      <c r="E62" s="11" t="s">
        <v>2</v>
      </c>
      <c r="F62" s="12"/>
      <c r="G62" s="12"/>
    </row>
    <row r="63" spans="1:7" x14ac:dyDescent="0.2">
      <c r="A63" s="9">
        <f t="shared" si="10"/>
        <v>0.52777777777777768</v>
      </c>
      <c r="B63" s="9">
        <v>0</v>
      </c>
      <c r="C63" s="9">
        <f t="shared" si="11"/>
        <v>0.63227777777777772</v>
      </c>
      <c r="D63" s="22" t="s">
        <v>32</v>
      </c>
      <c r="E63" s="11" t="s">
        <v>2</v>
      </c>
      <c r="F63" s="12"/>
      <c r="G63" s="12"/>
    </row>
    <row r="64" spans="1:7" x14ac:dyDescent="0.2">
      <c r="A64" s="9">
        <f t="shared" si="10"/>
        <v>0.52777777777777768</v>
      </c>
      <c r="B64" s="9">
        <v>0</v>
      </c>
      <c r="C64" s="9">
        <f t="shared" si="11"/>
        <v>0.63227777777777772</v>
      </c>
      <c r="D64" s="29"/>
      <c r="E64" s="11" t="s">
        <v>2</v>
      </c>
      <c r="F64" s="12"/>
      <c r="G64" s="12"/>
    </row>
    <row r="65" spans="1:7" x14ac:dyDescent="0.2">
      <c r="A65" s="9">
        <f t="shared" si="10"/>
        <v>0.52777777777777768</v>
      </c>
      <c r="B65" s="9"/>
      <c r="C65" s="9">
        <f t="shared" si="11"/>
        <v>0.63227777777777772</v>
      </c>
      <c r="D65" s="10" t="s">
        <v>10</v>
      </c>
      <c r="E65" s="12"/>
      <c r="F65" s="12"/>
      <c r="G65" s="12"/>
    </row>
    <row r="68" spans="1:7" ht="15" x14ac:dyDescent="0.25">
      <c r="D68" s="15" t="s">
        <v>30</v>
      </c>
    </row>
    <row r="69" spans="1:7" ht="28.5" x14ac:dyDescent="0.2">
      <c r="D69" s="2" t="s">
        <v>21</v>
      </c>
    </row>
    <row r="70" spans="1:7" x14ac:dyDescent="0.2">
      <c r="D70" s="2" t="s">
        <v>22</v>
      </c>
    </row>
    <row r="71" spans="1:7" ht="28.5" x14ac:dyDescent="0.2">
      <c r="D71" s="2" t="s">
        <v>23</v>
      </c>
    </row>
    <row r="72" spans="1:7" ht="28.5" x14ac:dyDescent="0.2">
      <c r="D72" s="2" t="s">
        <v>25</v>
      </c>
    </row>
    <row r="73" spans="1:7" ht="28.5" x14ac:dyDescent="0.2">
      <c r="D73" s="2" t="s">
        <v>26</v>
      </c>
    </row>
    <row r="76" spans="1:7" x14ac:dyDescent="0.2">
      <c r="F76" s="11"/>
      <c r="G76" s="11"/>
    </row>
    <row r="77" spans="1:7" x14ac:dyDescent="0.2">
      <c r="F77" s="11"/>
      <c r="G77" s="11"/>
    </row>
  </sheetData>
  <mergeCells count="3">
    <mergeCell ref="D47:G47"/>
    <mergeCell ref="D1:G1"/>
    <mergeCell ref="D23:G23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11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73C0-29F2-4972-993A-C589439929EA}">
  <dimension ref="A1:L29"/>
  <sheetViews>
    <sheetView tabSelected="1" showRuler="0" zoomScale="110" zoomScaleNormal="110" zoomScalePageLayoutView="110" workbookViewId="0">
      <selection activeCell="D32" sqref="D32"/>
    </sheetView>
  </sheetViews>
  <sheetFormatPr defaultColWidth="12" defaultRowHeight="14.25" x14ac:dyDescent="0.2"/>
  <cols>
    <col min="1" max="1" width="7.42578125" style="1" customWidth="1"/>
    <col min="2" max="2" width="6.7109375" style="1" customWidth="1"/>
    <col min="3" max="3" width="6.85546875" style="5" customWidth="1"/>
    <col min="4" max="4" width="104" style="2" bestFit="1" customWidth="1"/>
    <col min="5" max="6" width="4.85546875" style="5" customWidth="1"/>
    <col min="7" max="7" width="5.5703125" style="5" customWidth="1"/>
    <col min="8" max="8" width="6.85546875" style="1" hidden="1" customWidth="1"/>
    <col min="9" max="9" width="11.28515625" style="1" hidden="1" customWidth="1"/>
    <col min="10" max="16384" width="12" style="1"/>
  </cols>
  <sheetData>
    <row r="1" spans="1:12" ht="22.5" x14ac:dyDescent="0.3">
      <c r="A1" s="40"/>
      <c r="B1" s="40"/>
      <c r="C1" s="41"/>
      <c r="D1" s="66" t="s">
        <v>1</v>
      </c>
      <c r="E1" s="66"/>
      <c r="F1" s="66"/>
      <c r="G1" s="66"/>
      <c r="H1" s="42" t="s">
        <v>45</v>
      </c>
      <c r="I1" s="42" t="s">
        <v>44</v>
      </c>
    </row>
    <row r="2" spans="1:12" ht="18" x14ac:dyDescent="0.2">
      <c r="A2" s="63"/>
      <c r="B2" s="63"/>
      <c r="C2" s="63"/>
      <c r="D2" s="63" t="s">
        <v>75</v>
      </c>
      <c r="E2" s="63"/>
      <c r="F2" s="63"/>
      <c r="G2" s="63"/>
      <c r="H2" s="42"/>
      <c r="I2" s="42"/>
    </row>
    <row r="3" spans="1:12" ht="15" x14ac:dyDescent="0.2">
      <c r="A3" s="60" t="s">
        <v>5</v>
      </c>
      <c r="B3" s="60" t="s">
        <v>33</v>
      </c>
      <c r="C3" s="60" t="s">
        <v>6</v>
      </c>
      <c r="D3" s="61"/>
      <c r="E3" s="62" t="s">
        <v>0</v>
      </c>
      <c r="F3" s="60" t="s">
        <v>3</v>
      </c>
      <c r="G3" s="62" t="s">
        <v>4</v>
      </c>
      <c r="H3" s="42"/>
      <c r="I3" s="46"/>
      <c r="J3" s="18"/>
      <c r="K3" s="18"/>
      <c r="L3" s="18"/>
    </row>
    <row r="4" spans="1:12" x14ac:dyDescent="0.2">
      <c r="A4" s="19">
        <v>0.35416666666666669</v>
      </c>
      <c r="B4" s="19">
        <v>1.3888888888888888E-2</v>
      </c>
      <c r="C4" s="19">
        <f>+A4+0.1045</f>
        <v>0.45866666666666667</v>
      </c>
      <c r="D4" s="20" t="s">
        <v>7</v>
      </c>
      <c r="E4" s="21" t="s">
        <v>2</v>
      </c>
      <c r="F4" s="21"/>
      <c r="G4" s="21"/>
      <c r="H4" s="43">
        <v>1</v>
      </c>
      <c r="I4" s="47"/>
      <c r="J4" s="18"/>
      <c r="K4" s="18"/>
      <c r="L4" s="18"/>
    </row>
    <row r="5" spans="1:12" x14ac:dyDescent="0.2">
      <c r="A5" s="19">
        <f>+A4+B4</f>
        <v>0.36805555555555558</v>
      </c>
      <c r="B5" s="19">
        <v>2.7777777777777776E-2</v>
      </c>
      <c r="C5" s="19">
        <f>+A5+0.1045</f>
        <v>0.47255555555555556</v>
      </c>
      <c r="D5" s="20" t="s">
        <v>27</v>
      </c>
      <c r="E5" s="21" t="s">
        <v>2</v>
      </c>
      <c r="F5" s="21"/>
      <c r="G5" s="21"/>
      <c r="H5" s="43">
        <v>2</v>
      </c>
      <c r="I5" s="42"/>
    </row>
    <row r="6" spans="1:12" x14ac:dyDescent="0.2">
      <c r="A6" s="19">
        <f t="shared" ref="A6:A14" si="0">+A5+B5</f>
        <v>0.39583333333333337</v>
      </c>
      <c r="B6" s="19">
        <v>2.0833333333333332E-2</v>
      </c>
      <c r="C6" s="19">
        <f t="shared" ref="C6:C14" si="1">+A6+0.1045</f>
        <v>0.50033333333333341</v>
      </c>
      <c r="D6" s="20" t="s">
        <v>77</v>
      </c>
      <c r="E6" s="21"/>
      <c r="F6" s="21" t="s">
        <v>2</v>
      </c>
      <c r="G6" s="21" t="s">
        <v>2</v>
      </c>
      <c r="H6" s="43">
        <v>3</v>
      </c>
      <c r="I6" s="42"/>
    </row>
    <row r="7" spans="1:12" x14ac:dyDescent="0.2">
      <c r="A7" s="19">
        <f t="shared" si="0"/>
        <v>0.41666666666666669</v>
      </c>
      <c r="B7" s="19">
        <v>2.0833333333333332E-2</v>
      </c>
      <c r="C7" s="19">
        <f t="shared" ref="C7:C11" si="2">+A7+0.1045</f>
        <v>0.52116666666666667</v>
      </c>
      <c r="D7" s="20" t="s">
        <v>51</v>
      </c>
      <c r="E7" s="21"/>
      <c r="F7" s="21"/>
      <c r="G7" s="21" t="s">
        <v>2</v>
      </c>
      <c r="H7" s="43"/>
      <c r="I7" s="42"/>
    </row>
    <row r="8" spans="1:12" x14ac:dyDescent="0.2">
      <c r="A8" s="19">
        <f t="shared" si="0"/>
        <v>0.4375</v>
      </c>
      <c r="B8" s="19">
        <v>3.125E-2</v>
      </c>
      <c r="C8" s="19">
        <f t="shared" si="1"/>
        <v>0.54200000000000004</v>
      </c>
      <c r="D8" s="49" t="s">
        <v>74</v>
      </c>
      <c r="E8" s="21"/>
      <c r="F8" s="21"/>
      <c r="G8" s="21"/>
      <c r="H8" s="43">
        <v>4</v>
      </c>
      <c r="I8" s="42"/>
    </row>
    <row r="9" spans="1:12" x14ac:dyDescent="0.2">
      <c r="A9" s="19">
        <f t="shared" si="0"/>
        <v>0.46875</v>
      </c>
      <c r="B9" s="19">
        <v>3.4722222222222224E-2</v>
      </c>
      <c r="C9" s="19">
        <f t="shared" si="2"/>
        <v>0.57325000000000004</v>
      </c>
      <c r="D9" s="20" t="s">
        <v>39</v>
      </c>
      <c r="E9" s="21" t="s">
        <v>2</v>
      </c>
      <c r="F9" s="21"/>
      <c r="G9" s="21"/>
      <c r="H9" s="43">
        <v>5</v>
      </c>
      <c r="I9" s="42" t="s">
        <v>65</v>
      </c>
    </row>
    <row r="10" spans="1:12" x14ac:dyDescent="0.2">
      <c r="A10" s="19">
        <f t="shared" si="0"/>
        <v>0.50347222222222221</v>
      </c>
      <c r="B10" s="19">
        <v>3.4722222222222224E-2</v>
      </c>
      <c r="C10" s="19">
        <f t="shared" si="1"/>
        <v>0.60797222222222225</v>
      </c>
      <c r="D10" s="20" t="s">
        <v>8</v>
      </c>
      <c r="E10" s="21" t="s">
        <v>2</v>
      </c>
      <c r="F10" s="21"/>
      <c r="G10" s="21"/>
      <c r="H10" s="43"/>
      <c r="I10" s="42" t="s">
        <v>66</v>
      </c>
    </row>
    <row r="11" spans="1:12" x14ac:dyDescent="0.2">
      <c r="A11" s="19">
        <f t="shared" si="0"/>
        <v>0.53819444444444442</v>
      </c>
      <c r="B11" s="19">
        <v>1.0416666666666666E-2</v>
      </c>
      <c r="C11" s="19">
        <f t="shared" si="2"/>
        <v>0.64269444444444446</v>
      </c>
      <c r="D11" s="49" t="s">
        <v>72</v>
      </c>
      <c r="E11" s="21"/>
      <c r="F11" s="21"/>
      <c r="G11" s="21"/>
      <c r="H11" s="43">
        <v>6</v>
      </c>
    </row>
    <row r="12" spans="1:12" x14ac:dyDescent="0.2">
      <c r="A12" s="19">
        <f t="shared" si="0"/>
        <v>0.54861111111111105</v>
      </c>
      <c r="B12" s="19">
        <v>3.4722222222222224E-2</v>
      </c>
      <c r="C12" s="19">
        <f t="shared" si="1"/>
        <v>0.65311111111111109</v>
      </c>
      <c r="D12" s="20" t="s">
        <v>9</v>
      </c>
      <c r="E12" s="21" t="s">
        <v>2</v>
      </c>
      <c r="F12" s="21"/>
      <c r="G12" s="21"/>
      <c r="H12" s="43">
        <v>7</v>
      </c>
      <c r="I12" s="42" t="s">
        <v>59</v>
      </c>
    </row>
    <row r="13" spans="1:12" x14ac:dyDescent="0.2">
      <c r="A13" s="19">
        <f t="shared" si="0"/>
        <v>0.58333333333333326</v>
      </c>
      <c r="B13" s="19">
        <v>2.0833333333333332E-2</v>
      </c>
      <c r="C13" s="19">
        <f t="shared" si="1"/>
        <v>0.6878333333333333</v>
      </c>
      <c r="D13" s="20" t="s">
        <v>78</v>
      </c>
      <c r="E13" s="21" t="s">
        <v>2</v>
      </c>
      <c r="F13" s="21" t="s">
        <v>2</v>
      </c>
      <c r="G13" s="21" t="s">
        <v>2</v>
      </c>
      <c r="H13" s="43"/>
      <c r="I13" s="42"/>
    </row>
    <row r="14" spans="1:12" x14ac:dyDescent="0.2">
      <c r="A14" s="19">
        <f t="shared" si="0"/>
        <v>0.60416666666666663</v>
      </c>
      <c r="B14" s="19"/>
      <c r="C14" s="19">
        <f t="shared" si="1"/>
        <v>0.70866666666666667</v>
      </c>
      <c r="D14" s="49" t="s">
        <v>28</v>
      </c>
      <c r="E14" s="52"/>
      <c r="F14" s="52"/>
      <c r="G14" s="52"/>
      <c r="H14" s="43"/>
      <c r="I14" s="42"/>
    </row>
    <row r="15" spans="1:12" x14ac:dyDescent="0.2">
      <c r="A15" s="25"/>
      <c r="B15" s="25"/>
      <c r="C15" s="25"/>
      <c r="D15" s="26"/>
      <c r="E15" s="64"/>
      <c r="F15" s="64"/>
      <c r="G15" s="64"/>
    </row>
    <row r="16" spans="1:12" ht="22.5" x14ac:dyDescent="0.3">
      <c r="A16" s="40"/>
      <c r="B16" s="40"/>
      <c r="C16" s="41"/>
      <c r="D16" s="66" t="s">
        <v>1</v>
      </c>
      <c r="E16" s="66"/>
      <c r="F16" s="66"/>
      <c r="G16" s="66"/>
      <c r="H16" s="42" t="s">
        <v>45</v>
      </c>
      <c r="I16" s="42" t="s">
        <v>44</v>
      </c>
    </row>
    <row r="17" spans="1:9" ht="18" x14ac:dyDescent="0.2">
      <c r="A17" s="63"/>
      <c r="B17" s="63"/>
      <c r="C17" s="63"/>
      <c r="D17" s="63" t="s">
        <v>76</v>
      </c>
      <c r="E17" s="63"/>
      <c r="F17" s="63"/>
      <c r="G17" s="63"/>
      <c r="H17" s="42"/>
      <c r="I17" s="42"/>
    </row>
    <row r="18" spans="1:9" ht="15" x14ac:dyDescent="0.2">
      <c r="A18" s="60" t="s">
        <v>5</v>
      </c>
      <c r="B18" s="60" t="s">
        <v>33</v>
      </c>
      <c r="C18" s="60" t="s">
        <v>6</v>
      </c>
      <c r="D18" s="61"/>
      <c r="E18" s="62" t="s">
        <v>0</v>
      </c>
      <c r="F18" s="60" t="s">
        <v>3</v>
      </c>
      <c r="G18" s="62" t="s">
        <v>4</v>
      </c>
      <c r="H18" s="42"/>
      <c r="I18" s="46"/>
    </row>
    <row r="19" spans="1:9" x14ac:dyDescent="0.2">
      <c r="A19" s="19">
        <v>0.35416666666666669</v>
      </c>
      <c r="B19" s="19">
        <v>6.9444444444444441E-3</v>
      </c>
      <c r="C19" s="19">
        <f>+A19+0.1045</f>
        <v>0.45866666666666667</v>
      </c>
      <c r="D19" s="20" t="s">
        <v>7</v>
      </c>
      <c r="E19" s="21" t="s">
        <v>2</v>
      </c>
      <c r="F19" s="21"/>
      <c r="G19" s="21"/>
      <c r="H19" s="43">
        <v>1</v>
      </c>
      <c r="I19" s="47"/>
    </row>
    <row r="20" spans="1:9" x14ac:dyDescent="0.2">
      <c r="A20" s="19">
        <f t="shared" ref="A20:A29" si="3">+A19+B19</f>
        <v>0.3611111111111111</v>
      </c>
      <c r="B20" s="19">
        <v>4.1666666666666664E-2</v>
      </c>
      <c r="C20" s="19">
        <f t="shared" ref="C20:C29" si="4">+A20+0.1045</f>
        <v>0.46561111111111109</v>
      </c>
      <c r="D20" s="20" t="s">
        <v>43</v>
      </c>
      <c r="E20" s="21" t="s">
        <v>2</v>
      </c>
      <c r="F20" s="21"/>
      <c r="G20" s="21"/>
      <c r="H20" s="43">
        <v>8</v>
      </c>
      <c r="I20" s="42" t="s">
        <v>68</v>
      </c>
    </row>
    <row r="21" spans="1:9" x14ac:dyDescent="0.2">
      <c r="A21" s="19">
        <f t="shared" si="3"/>
        <v>0.40277777777777779</v>
      </c>
      <c r="B21" s="19">
        <v>3.4722222222222224E-2</v>
      </c>
      <c r="C21" s="19">
        <f t="shared" si="4"/>
        <v>0.50727777777777783</v>
      </c>
      <c r="D21" s="20" t="s">
        <v>53</v>
      </c>
      <c r="E21" s="21" t="s">
        <v>2</v>
      </c>
      <c r="F21" s="21"/>
      <c r="G21" s="21"/>
      <c r="H21" s="43">
        <v>9</v>
      </c>
      <c r="I21" s="42" t="s">
        <v>56</v>
      </c>
    </row>
    <row r="22" spans="1:9" x14ac:dyDescent="0.2">
      <c r="A22" s="19">
        <f t="shared" si="3"/>
        <v>0.4375</v>
      </c>
      <c r="B22" s="19">
        <v>3.125E-2</v>
      </c>
      <c r="C22" s="19">
        <f t="shared" si="4"/>
        <v>0.54200000000000004</v>
      </c>
      <c r="D22" s="49" t="s">
        <v>74</v>
      </c>
      <c r="E22" s="21"/>
      <c r="F22" s="21"/>
      <c r="G22" s="21"/>
      <c r="H22" s="43"/>
      <c r="I22" s="42"/>
    </row>
    <row r="23" spans="1:9" x14ac:dyDescent="0.2">
      <c r="A23" s="19">
        <f t="shared" si="3"/>
        <v>0.46875</v>
      </c>
      <c r="B23" s="19">
        <v>3.125E-2</v>
      </c>
      <c r="C23" s="19">
        <f t="shared" ref="C23:C28" si="5">+A23+0.1045</f>
        <v>0.57325000000000004</v>
      </c>
      <c r="D23" s="20" t="s">
        <v>52</v>
      </c>
      <c r="E23" s="21" t="s">
        <v>2</v>
      </c>
      <c r="F23" s="21"/>
      <c r="G23" s="21"/>
      <c r="H23" s="43">
        <v>10</v>
      </c>
      <c r="I23" s="42" t="s">
        <v>68</v>
      </c>
    </row>
    <row r="24" spans="1:9" x14ac:dyDescent="0.2">
      <c r="A24" s="19">
        <f t="shared" si="3"/>
        <v>0.5</v>
      </c>
      <c r="B24" s="19">
        <v>3.125E-2</v>
      </c>
      <c r="C24" s="19">
        <f t="shared" si="5"/>
        <v>0.60450000000000004</v>
      </c>
      <c r="D24" s="67" t="s">
        <v>42</v>
      </c>
      <c r="E24" s="48" t="s">
        <v>2</v>
      </c>
      <c r="F24" s="48"/>
      <c r="G24" s="21"/>
      <c r="H24" s="43">
        <v>11</v>
      </c>
      <c r="I24" s="42" t="s">
        <v>67</v>
      </c>
    </row>
    <row r="25" spans="1:9" x14ac:dyDescent="0.2">
      <c r="A25" s="19">
        <f t="shared" si="3"/>
        <v>0.53125</v>
      </c>
      <c r="B25" s="19">
        <v>1.0416666666666666E-2</v>
      </c>
      <c r="C25" s="19">
        <f t="shared" si="5"/>
        <v>0.63575000000000004</v>
      </c>
      <c r="D25" s="49" t="s">
        <v>72</v>
      </c>
      <c r="E25" s="48"/>
      <c r="F25" s="48"/>
      <c r="G25" s="21"/>
      <c r="H25" s="43"/>
      <c r="I25" s="42"/>
    </row>
    <row r="26" spans="1:9" x14ac:dyDescent="0.2">
      <c r="A26" s="19">
        <f t="shared" si="3"/>
        <v>0.54166666666666663</v>
      </c>
      <c r="B26" s="19">
        <v>3.125E-2</v>
      </c>
      <c r="C26" s="19">
        <f t="shared" si="5"/>
        <v>0.64616666666666667</v>
      </c>
      <c r="D26" s="20" t="s">
        <v>40</v>
      </c>
      <c r="E26" s="21" t="s">
        <v>2</v>
      </c>
      <c r="F26" s="21"/>
      <c r="G26" s="21"/>
      <c r="H26" s="43">
        <v>12</v>
      </c>
      <c r="I26" s="42" t="s">
        <v>67</v>
      </c>
    </row>
    <row r="27" spans="1:9" x14ac:dyDescent="0.2">
      <c r="A27" s="19">
        <f t="shared" si="3"/>
        <v>0.57291666666666663</v>
      </c>
      <c r="B27" s="19">
        <v>3.125E-2</v>
      </c>
      <c r="C27" s="19">
        <f t="shared" si="5"/>
        <v>0.67741666666666667</v>
      </c>
      <c r="D27" s="44" t="s">
        <v>73</v>
      </c>
      <c r="E27" s="21" t="s">
        <v>2</v>
      </c>
      <c r="F27" s="21"/>
      <c r="G27" s="21"/>
      <c r="H27" s="43">
        <v>13</v>
      </c>
      <c r="I27" s="42" t="s">
        <v>57</v>
      </c>
    </row>
    <row r="28" spans="1:9" x14ac:dyDescent="0.2">
      <c r="A28" s="19">
        <f t="shared" si="3"/>
        <v>0.60416666666666663</v>
      </c>
      <c r="B28" s="19">
        <v>2.0833333333333332E-2</v>
      </c>
      <c r="C28" s="19">
        <f t="shared" si="5"/>
        <v>0.70866666666666667</v>
      </c>
      <c r="D28" s="20" t="s">
        <v>78</v>
      </c>
      <c r="E28" s="21" t="s">
        <v>2</v>
      </c>
      <c r="F28" s="21" t="s">
        <v>2</v>
      </c>
      <c r="G28" s="21" t="s">
        <v>2</v>
      </c>
      <c r="H28" s="43">
        <v>14</v>
      </c>
      <c r="I28" s="42"/>
    </row>
    <row r="29" spans="1:9" x14ac:dyDescent="0.2">
      <c r="A29" s="19">
        <f t="shared" si="3"/>
        <v>0.625</v>
      </c>
      <c r="B29" s="19"/>
      <c r="C29" s="19">
        <f t="shared" si="4"/>
        <v>0.72950000000000004</v>
      </c>
      <c r="D29" s="49" t="s">
        <v>28</v>
      </c>
      <c r="E29" s="45"/>
      <c r="F29" s="45"/>
      <c r="G29" s="45"/>
      <c r="H29" s="42"/>
      <c r="I29" s="42"/>
    </row>
  </sheetData>
  <mergeCells count="2">
    <mergeCell ref="D1:G1"/>
    <mergeCell ref="D16:G16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1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8F06-6CE3-4E50-ACA1-2ACD39CB8275}">
  <dimension ref="A1:I42"/>
  <sheetViews>
    <sheetView showRuler="0" topLeftCell="A16" zoomScale="120" zoomScaleNormal="120" zoomScalePageLayoutView="110" workbookViewId="0">
      <selection activeCell="D48" sqref="D48"/>
    </sheetView>
  </sheetViews>
  <sheetFormatPr defaultColWidth="12" defaultRowHeight="14.25" x14ac:dyDescent="0.2"/>
  <cols>
    <col min="1" max="1" width="7.42578125" style="1" customWidth="1"/>
    <col min="2" max="2" width="6.7109375" style="1" customWidth="1"/>
    <col min="3" max="3" width="6.85546875" style="5" customWidth="1"/>
    <col min="4" max="4" width="89" style="2" customWidth="1"/>
    <col min="5" max="6" width="4.85546875" style="5" customWidth="1"/>
    <col min="7" max="7" width="5.5703125" style="5" customWidth="1"/>
    <col min="8" max="8" width="6.85546875" style="1" hidden="1" customWidth="1"/>
    <col min="9" max="9" width="11.28515625" style="1" hidden="1" customWidth="1"/>
    <col min="10" max="16384" width="12" style="1"/>
  </cols>
  <sheetData>
    <row r="1" spans="1:9" ht="22.5" x14ac:dyDescent="0.3">
      <c r="A1" s="3"/>
      <c r="B1" s="3"/>
      <c r="C1" s="4"/>
      <c r="D1" s="65" t="s">
        <v>1</v>
      </c>
      <c r="E1" s="65"/>
      <c r="F1" s="65"/>
      <c r="G1" s="65"/>
    </row>
    <row r="2" spans="1:9" ht="36" x14ac:dyDescent="0.2">
      <c r="A2" s="13"/>
      <c r="B2" s="13"/>
      <c r="C2" s="13"/>
      <c r="D2" s="13" t="s">
        <v>79</v>
      </c>
      <c r="E2" s="13"/>
      <c r="F2" s="13"/>
      <c r="G2" s="13"/>
    </row>
    <row r="3" spans="1:9" ht="15" x14ac:dyDescent="0.2">
      <c r="A3" s="6" t="s">
        <v>5</v>
      </c>
      <c r="B3" s="6" t="s">
        <v>33</v>
      </c>
      <c r="C3" s="6" t="s">
        <v>6</v>
      </c>
      <c r="D3" s="7"/>
      <c r="E3" s="8" t="s">
        <v>0</v>
      </c>
      <c r="F3" s="6" t="s">
        <v>3</v>
      </c>
      <c r="G3" s="8" t="s">
        <v>4</v>
      </c>
    </row>
    <row r="4" spans="1:9" x14ac:dyDescent="0.2">
      <c r="A4" s="9">
        <v>0.35416666666666669</v>
      </c>
      <c r="B4" s="9">
        <v>1.3888888888888888E-2</v>
      </c>
      <c r="C4" s="9">
        <f>+A4+0.1045</f>
        <v>0.45866666666666667</v>
      </c>
      <c r="D4" s="20" t="s">
        <v>7</v>
      </c>
      <c r="E4" s="11" t="s">
        <v>2</v>
      </c>
      <c r="F4" s="11"/>
      <c r="G4" s="11"/>
      <c r="H4" s="36">
        <v>1</v>
      </c>
    </row>
    <row r="5" spans="1:9" x14ac:dyDescent="0.2">
      <c r="A5" s="9">
        <f t="shared" ref="A5:A13" si="0">+A4+B4</f>
        <v>0.36805555555555558</v>
      </c>
      <c r="B5" s="19">
        <v>3.4722222222222224E-2</v>
      </c>
      <c r="C5" s="9">
        <f t="shared" ref="C5:C13" si="1">+A5+0.1045</f>
        <v>0.47255555555555556</v>
      </c>
      <c r="D5" s="20" t="s">
        <v>29</v>
      </c>
      <c r="E5" s="21" t="s">
        <v>2</v>
      </c>
      <c r="F5" s="11"/>
      <c r="G5" s="11"/>
      <c r="H5" s="36">
        <v>2</v>
      </c>
      <c r="I5" s="1" t="s">
        <v>69</v>
      </c>
    </row>
    <row r="6" spans="1:9" x14ac:dyDescent="0.2">
      <c r="A6" s="9">
        <f t="shared" si="0"/>
        <v>0.40277777777777779</v>
      </c>
      <c r="B6" s="19">
        <v>3.4722222222222224E-2</v>
      </c>
      <c r="C6" s="9">
        <f t="shared" si="1"/>
        <v>0.50727777777777783</v>
      </c>
      <c r="D6" s="20" t="s">
        <v>48</v>
      </c>
      <c r="E6" s="11" t="s">
        <v>2</v>
      </c>
      <c r="F6" s="12"/>
      <c r="G6" s="12"/>
      <c r="H6" s="36">
        <v>3</v>
      </c>
      <c r="I6" s="1" t="s">
        <v>70</v>
      </c>
    </row>
    <row r="7" spans="1:9" x14ac:dyDescent="0.2">
      <c r="A7" s="9">
        <f t="shared" si="0"/>
        <v>0.4375</v>
      </c>
      <c r="B7" s="19">
        <v>3.125E-2</v>
      </c>
      <c r="C7" s="9">
        <f t="shared" si="1"/>
        <v>0.54200000000000004</v>
      </c>
      <c r="D7" s="49" t="s">
        <v>74</v>
      </c>
      <c r="E7" s="21"/>
      <c r="F7" s="11"/>
      <c r="G7" s="11"/>
      <c r="H7" s="36"/>
    </row>
    <row r="8" spans="1:9" x14ac:dyDescent="0.2">
      <c r="A8" s="9">
        <f t="shared" si="0"/>
        <v>0.46875</v>
      </c>
      <c r="B8" s="19">
        <v>3.125E-2</v>
      </c>
      <c r="C8" s="9">
        <f t="shared" si="1"/>
        <v>0.57325000000000004</v>
      </c>
      <c r="D8" s="20" t="s">
        <v>12</v>
      </c>
      <c r="E8" s="21" t="s">
        <v>2</v>
      </c>
      <c r="F8" s="11"/>
      <c r="G8" s="11"/>
      <c r="H8" s="36">
        <v>4</v>
      </c>
      <c r="I8" s="1" t="s">
        <v>69</v>
      </c>
    </row>
    <row r="9" spans="1:9" x14ac:dyDescent="0.2">
      <c r="A9" s="9">
        <f t="shared" si="0"/>
        <v>0.5</v>
      </c>
      <c r="B9" s="19">
        <v>3.125E-2</v>
      </c>
      <c r="C9" s="9">
        <f t="shared" si="1"/>
        <v>0.60450000000000004</v>
      </c>
      <c r="D9" s="44" t="s">
        <v>35</v>
      </c>
      <c r="E9" s="11" t="s">
        <v>2</v>
      </c>
      <c r="F9" s="12"/>
      <c r="G9" s="12"/>
      <c r="H9" s="36">
        <v>5</v>
      </c>
      <c r="I9" s="1" t="s">
        <v>69</v>
      </c>
    </row>
    <row r="10" spans="1:9" x14ac:dyDescent="0.2">
      <c r="A10" s="9">
        <f t="shared" si="0"/>
        <v>0.53125</v>
      </c>
      <c r="B10" s="19">
        <v>1.0416666666666666E-2</v>
      </c>
      <c r="C10" s="9">
        <f t="shared" si="1"/>
        <v>0.63575000000000004</v>
      </c>
      <c r="D10" s="49" t="s">
        <v>72</v>
      </c>
      <c r="E10" s="21"/>
      <c r="F10" s="11"/>
      <c r="G10" s="11"/>
      <c r="H10" s="36"/>
    </row>
    <row r="11" spans="1:9" x14ac:dyDescent="0.2">
      <c r="A11" s="9">
        <f t="shared" si="0"/>
        <v>0.54166666666666663</v>
      </c>
      <c r="B11" s="19">
        <v>4.1666666666666664E-2</v>
      </c>
      <c r="C11" s="9">
        <f t="shared" si="1"/>
        <v>0.64616666666666667</v>
      </c>
      <c r="D11" s="20" t="s">
        <v>55</v>
      </c>
      <c r="E11" s="21" t="s">
        <v>2</v>
      </c>
      <c r="F11" s="11"/>
      <c r="G11" s="11"/>
      <c r="H11" s="36">
        <v>6</v>
      </c>
      <c r="I11" s="1" t="s">
        <v>57</v>
      </c>
    </row>
    <row r="12" spans="1:9" x14ac:dyDescent="0.2">
      <c r="A12" s="9">
        <f t="shared" si="0"/>
        <v>0.58333333333333326</v>
      </c>
      <c r="B12" s="19">
        <v>2.0833333333333332E-2</v>
      </c>
      <c r="C12" s="19">
        <f t="shared" si="1"/>
        <v>0.6878333333333333</v>
      </c>
      <c r="D12" s="20" t="s">
        <v>78</v>
      </c>
      <c r="E12" s="21" t="s">
        <v>2</v>
      </c>
      <c r="F12" s="21" t="s">
        <v>2</v>
      </c>
      <c r="G12" s="21" t="s">
        <v>2</v>
      </c>
      <c r="H12" s="36"/>
    </row>
    <row r="13" spans="1:9" x14ac:dyDescent="0.2">
      <c r="A13" s="9">
        <f t="shared" si="0"/>
        <v>0.60416666666666663</v>
      </c>
      <c r="B13" s="19"/>
      <c r="C13" s="19">
        <f t="shared" si="1"/>
        <v>0.70866666666666667</v>
      </c>
      <c r="D13" s="49" t="s">
        <v>28</v>
      </c>
      <c r="E13" s="21"/>
      <c r="F13" s="21"/>
      <c r="G13" s="21"/>
      <c r="H13" s="36"/>
    </row>
    <row r="14" spans="1:9" x14ac:dyDescent="0.2">
      <c r="A14" s="25"/>
      <c r="B14" s="53"/>
      <c r="C14" s="25"/>
      <c r="D14" s="26"/>
      <c r="E14" s="54"/>
      <c r="F14" s="55"/>
      <c r="G14" s="55"/>
      <c r="H14" s="36"/>
    </row>
    <row r="15" spans="1:9" ht="22.5" x14ac:dyDescent="0.3">
      <c r="A15" s="3"/>
      <c r="B15" s="3"/>
      <c r="C15" s="4"/>
      <c r="D15" s="65" t="s">
        <v>1</v>
      </c>
      <c r="E15" s="65"/>
      <c r="F15" s="65"/>
      <c r="G15" s="65"/>
    </row>
    <row r="16" spans="1:9" ht="36" x14ac:dyDescent="0.2">
      <c r="A16" s="59"/>
      <c r="B16" s="59"/>
      <c r="C16" s="59"/>
      <c r="D16" s="59" t="s">
        <v>80</v>
      </c>
      <c r="E16" s="59"/>
      <c r="F16" s="59"/>
      <c r="G16" s="59"/>
    </row>
    <row r="17" spans="1:9" ht="15" x14ac:dyDescent="0.2">
      <c r="A17" s="56" t="s">
        <v>5</v>
      </c>
      <c r="B17" s="56" t="s">
        <v>33</v>
      </c>
      <c r="C17" s="56" t="s">
        <v>6</v>
      </c>
      <c r="D17" s="57"/>
      <c r="E17" s="58" t="s">
        <v>0</v>
      </c>
      <c r="F17" s="56" t="s">
        <v>3</v>
      </c>
      <c r="G17" s="58" t="s">
        <v>4</v>
      </c>
    </row>
    <row r="18" spans="1:9" x14ac:dyDescent="0.2">
      <c r="A18" s="9">
        <v>0.35416666666666669</v>
      </c>
      <c r="B18" s="9">
        <v>6.9444444444444441E-3</v>
      </c>
      <c r="C18" s="9">
        <f>+A18+0.1045</f>
        <v>0.45866666666666667</v>
      </c>
      <c r="D18" s="20" t="s">
        <v>7</v>
      </c>
      <c r="E18" s="11" t="s">
        <v>2</v>
      </c>
      <c r="F18" s="11"/>
      <c r="G18" s="11"/>
      <c r="H18" s="36">
        <v>1</v>
      </c>
    </row>
    <row r="19" spans="1:9" x14ac:dyDescent="0.2">
      <c r="A19" s="9">
        <f t="shared" ref="A19:A27" si="2">+A18+B18</f>
        <v>0.3611111111111111</v>
      </c>
      <c r="B19" s="19">
        <v>4.1666666666666664E-2</v>
      </c>
      <c r="C19" s="9">
        <f t="shared" ref="C19:C27" si="3">+A19+0.1045</f>
        <v>0.46561111111111109</v>
      </c>
      <c r="D19" s="20" t="s">
        <v>71</v>
      </c>
      <c r="E19" s="21" t="s">
        <v>2</v>
      </c>
      <c r="F19" s="11"/>
      <c r="G19" s="11"/>
      <c r="H19" s="36">
        <v>7</v>
      </c>
    </row>
    <row r="20" spans="1:9" x14ac:dyDescent="0.2">
      <c r="A20" s="9">
        <f t="shared" si="2"/>
        <v>0.40277777777777779</v>
      </c>
      <c r="B20" s="19">
        <v>3.4722222222222224E-2</v>
      </c>
      <c r="C20" s="9">
        <f t="shared" si="3"/>
        <v>0.50727777777777783</v>
      </c>
      <c r="D20" s="20" t="s">
        <v>58</v>
      </c>
      <c r="E20" s="21" t="s">
        <v>2</v>
      </c>
      <c r="F20" s="11"/>
      <c r="G20" s="11"/>
      <c r="H20" s="36">
        <v>8</v>
      </c>
      <c r="I20" s="1" t="s">
        <v>57</v>
      </c>
    </row>
    <row r="21" spans="1:9" x14ac:dyDescent="0.2">
      <c r="A21" s="9">
        <f t="shared" si="2"/>
        <v>0.4375</v>
      </c>
      <c r="B21" s="19">
        <v>3.125E-2</v>
      </c>
      <c r="C21" s="9">
        <f t="shared" si="3"/>
        <v>0.54200000000000004</v>
      </c>
      <c r="D21" s="49" t="s">
        <v>74</v>
      </c>
      <c r="E21" s="21"/>
      <c r="F21" s="11"/>
      <c r="G21" s="11"/>
      <c r="H21" s="36"/>
    </row>
    <row r="22" spans="1:9" x14ac:dyDescent="0.2">
      <c r="A22" s="9">
        <f t="shared" si="2"/>
        <v>0.46875</v>
      </c>
      <c r="B22" s="19">
        <v>3.125E-2</v>
      </c>
      <c r="C22" s="9">
        <f t="shared" si="3"/>
        <v>0.57325000000000004</v>
      </c>
      <c r="D22" s="44" t="s">
        <v>46</v>
      </c>
      <c r="E22" s="11" t="s">
        <v>2</v>
      </c>
      <c r="F22" s="12"/>
      <c r="G22" s="12"/>
      <c r="H22" s="36">
        <v>9</v>
      </c>
    </row>
    <row r="23" spans="1:9" x14ac:dyDescent="0.2">
      <c r="A23" s="9">
        <f t="shared" si="2"/>
        <v>0.5</v>
      </c>
      <c r="B23" s="19">
        <v>3.125E-2</v>
      </c>
      <c r="C23" s="9">
        <f t="shared" si="3"/>
        <v>0.60450000000000004</v>
      </c>
      <c r="D23" s="44" t="s">
        <v>38</v>
      </c>
      <c r="E23" s="11" t="s">
        <v>2</v>
      </c>
      <c r="F23" s="12"/>
      <c r="G23" s="12"/>
      <c r="H23" s="36">
        <v>10</v>
      </c>
      <c r="I23" s="1" t="s">
        <v>60</v>
      </c>
    </row>
    <row r="24" spans="1:9" x14ac:dyDescent="0.2">
      <c r="A24" s="9">
        <f t="shared" si="2"/>
        <v>0.53125</v>
      </c>
      <c r="B24" s="19">
        <v>1.0416666666666666E-2</v>
      </c>
      <c r="C24" s="9">
        <f t="shared" si="3"/>
        <v>0.63575000000000004</v>
      </c>
      <c r="D24" s="49" t="s">
        <v>72</v>
      </c>
      <c r="E24" s="11"/>
      <c r="F24" s="12"/>
      <c r="G24" s="12"/>
      <c r="H24" s="36"/>
    </row>
    <row r="25" spans="1:9" x14ac:dyDescent="0.2">
      <c r="A25" s="9">
        <f t="shared" si="2"/>
        <v>0.54166666666666663</v>
      </c>
      <c r="B25" s="19">
        <v>2.7777777777777776E-2</v>
      </c>
      <c r="C25" s="9">
        <f t="shared" si="3"/>
        <v>0.64616666666666667</v>
      </c>
      <c r="D25" s="20" t="s">
        <v>14</v>
      </c>
      <c r="E25" s="11" t="s">
        <v>2</v>
      </c>
      <c r="F25" s="11"/>
      <c r="G25" s="11"/>
      <c r="H25" s="36">
        <v>11</v>
      </c>
      <c r="I25" s="1" t="s">
        <v>60</v>
      </c>
    </row>
    <row r="26" spans="1:9" x14ac:dyDescent="0.2">
      <c r="A26" s="9">
        <f t="shared" si="2"/>
        <v>0.56944444444444442</v>
      </c>
      <c r="B26" s="19">
        <v>2.0833333333333332E-2</v>
      </c>
      <c r="C26" s="19">
        <f t="shared" si="3"/>
        <v>0.67394444444444446</v>
      </c>
      <c r="D26" s="20" t="s">
        <v>78</v>
      </c>
      <c r="E26" s="21" t="s">
        <v>2</v>
      </c>
      <c r="F26" s="21" t="s">
        <v>2</v>
      </c>
      <c r="G26" s="21" t="s">
        <v>2</v>
      </c>
    </row>
    <row r="27" spans="1:9" x14ac:dyDescent="0.2">
      <c r="A27" s="9">
        <f t="shared" si="2"/>
        <v>0.59027777777777779</v>
      </c>
      <c r="B27" s="19"/>
      <c r="C27" s="19">
        <f t="shared" si="3"/>
        <v>0.69477777777777783</v>
      </c>
      <c r="D27" s="49" t="s">
        <v>28</v>
      </c>
      <c r="E27" s="21"/>
      <c r="F27" s="21"/>
      <c r="G27" s="21"/>
    </row>
    <row r="29" spans="1:9" ht="22.5" x14ac:dyDescent="0.3">
      <c r="A29" s="3"/>
      <c r="B29" s="3"/>
      <c r="C29" s="4"/>
      <c r="D29" s="65" t="s">
        <v>1</v>
      </c>
      <c r="E29" s="65"/>
      <c r="F29" s="65"/>
      <c r="G29" s="65"/>
    </row>
    <row r="30" spans="1:9" ht="36" x14ac:dyDescent="0.2">
      <c r="A30" s="59"/>
      <c r="B30" s="59"/>
      <c r="C30" s="59"/>
      <c r="D30" s="59" t="s">
        <v>81</v>
      </c>
      <c r="E30" s="59"/>
      <c r="F30" s="59"/>
      <c r="G30" s="59"/>
    </row>
    <row r="31" spans="1:9" ht="15" x14ac:dyDescent="0.2">
      <c r="A31" s="56" t="s">
        <v>5</v>
      </c>
      <c r="B31" s="56" t="s">
        <v>33</v>
      </c>
      <c r="C31" s="56" t="s">
        <v>6</v>
      </c>
      <c r="D31" s="57"/>
      <c r="E31" s="58" t="s">
        <v>0</v>
      </c>
      <c r="F31" s="56" t="s">
        <v>3</v>
      </c>
      <c r="G31" s="58" t="s">
        <v>4</v>
      </c>
    </row>
    <row r="32" spans="1:9" x14ac:dyDescent="0.2">
      <c r="A32" s="9">
        <v>0.35416666666666669</v>
      </c>
      <c r="B32" s="9">
        <v>6.9444444444444441E-3</v>
      </c>
      <c r="C32" s="9">
        <f>+A32+0.1045</f>
        <v>0.45866666666666667</v>
      </c>
      <c r="D32" s="10" t="s">
        <v>7</v>
      </c>
      <c r="E32" s="11" t="s">
        <v>2</v>
      </c>
      <c r="F32" s="11"/>
      <c r="G32" s="11"/>
    </row>
    <row r="33" spans="1:9" x14ac:dyDescent="0.2">
      <c r="A33" s="9">
        <f t="shared" ref="A33:A42" si="4">+A32+B32</f>
        <v>0.3611111111111111</v>
      </c>
      <c r="B33" s="19">
        <v>2.0833333333333332E-2</v>
      </c>
      <c r="C33" s="9">
        <f t="shared" ref="C33:C42" si="5">+A33+0.1045</f>
        <v>0.46561111111111109</v>
      </c>
      <c r="D33" s="20" t="s">
        <v>15</v>
      </c>
      <c r="E33" s="11"/>
      <c r="F33" s="11" t="s">
        <v>2</v>
      </c>
      <c r="G33" s="11" t="s">
        <v>2</v>
      </c>
      <c r="H33" s="36">
        <v>13</v>
      </c>
    </row>
    <row r="34" spans="1:9" x14ac:dyDescent="0.2">
      <c r="A34" s="9">
        <f t="shared" si="4"/>
        <v>0.38194444444444442</v>
      </c>
      <c r="B34" s="19">
        <v>2.7777777777777776E-2</v>
      </c>
      <c r="C34" s="9">
        <f t="shared" si="5"/>
        <v>0.4864444444444444</v>
      </c>
      <c r="D34" s="20" t="s">
        <v>13</v>
      </c>
      <c r="E34" s="11" t="s">
        <v>2</v>
      </c>
      <c r="F34" s="11"/>
      <c r="G34" s="11"/>
      <c r="H34" s="36">
        <v>14</v>
      </c>
    </row>
    <row r="35" spans="1:9" x14ac:dyDescent="0.2">
      <c r="A35" s="9">
        <f t="shared" si="4"/>
        <v>0.40972222222222221</v>
      </c>
      <c r="B35" s="19">
        <v>2.7777777777777776E-2</v>
      </c>
      <c r="C35" s="9">
        <f t="shared" si="5"/>
        <v>0.51422222222222225</v>
      </c>
      <c r="D35" s="44" t="s">
        <v>37</v>
      </c>
      <c r="E35" s="11" t="s">
        <v>2</v>
      </c>
      <c r="F35" s="11"/>
      <c r="G35" s="11"/>
      <c r="H35" s="36">
        <v>15</v>
      </c>
      <c r="I35" s="1" t="s">
        <v>60</v>
      </c>
    </row>
    <row r="36" spans="1:9" x14ac:dyDescent="0.2">
      <c r="A36" s="9">
        <f t="shared" si="4"/>
        <v>0.4375</v>
      </c>
      <c r="B36" s="19">
        <v>3.125E-2</v>
      </c>
      <c r="C36" s="9">
        <f t="shared" si="5"/>
        <v>0.54200000000000004</v>
      </c>
      <c r="D36" s="49" t="s">
        <v>74</v>
      </c>
      <c r="E36" s="11"/>
      <c r="F36" s="11"/>
      <c r="G36" s="11"/>
      <c r="H36" s="36"/>
    </row>
    <row r="37" spans="1:9" x14ac:dyDescent="0.2">
      <c r="A37" s="9">
        <f t="shared" si="4"/>
        <v>0.46875</v>
      </c>
      <c r="B37" s="19">
        <v>3.125E-2</v>
      </c>
      <c r="C37" s="9">
        <f t="shared" si="5"/>
        <v>0.57325000000000004</v>
      </c>
      <c r="D37" s="44" t="s">
        <v>36</v>
      </c>
      <c r="E37" s="11" t="s">
        <v>2</v>
      </c>
      <c r="F37" s="11"/>
      <c r="G37" s="11"/>
      <c r="H37" s="36">
        <v>16</v>
      </c>
    </row>
    <row r="38" spans="1:9" x14ac:dyDescent="0.2">
      <c r="A38" s="9">
        <f t="shared" si="4"/>
        <v>0.5</v>
      </c>
      <c r="B38" s="19">
        <v>3.125E-2</v>
      </c>
      <c r="C38" s="9">
        <f t="shared" si="5"/>
        <v>0.60450000000000004</v>
      </c>
      <c r="D38" s="51" t="s">
        <v>61</v>
      </c>
      <c r="E38" s="11" t="s">
        <v>2</v>
      </c>
      <c r="F38" s="11"/>
      <c r="G38" s="11"/>
      <c r="H38" s="36">
        <v>17</v>
      </c>
    </row>
    <row r="39" spans="1:9" x14ac:dyDescent="0.2">
      <c r="A39" s="9">
        <f t="shared" si="4"/>
        <v>0.53125</v>
      </c>
      <c r="B39" s="19">
        <v>1.0416666666666666E-2</v>
      </c>
      <c r="C39" s="9">
        <f t="shared" si="5"/>
        <v>0.63575000000000004</v>
      </c>
      <c r="D39" s="49" t="s">
        <v>72</v>
      </c>
      <c r="E39" s="11"/>
      <c r="F39" s="11"/>
      <c r="G39" s="11"/>
      <c r="H39" s="36"/>
    </row>
    <row r="40" spans="1:9" x14ac:dyDescent="0.2">
      <c r="A40" s="9">
        <f t="shared" si="4"/>
        <v>0.54166666666666663</v>
      </c>
      <c r="B40" s="19">
        <v>3.125E-2</v>
      </c>
      <c r="C40" s="9">
        <f t="shared" si="5"/>
        <v>0.64616666666666667</v>
      </c>
      <c r="D40" s="20" t="s">
        <v>47</v>
      </c>
      <c r="E40" s="11" t="s">
        <v>2</v>
      </c>
      <c r="F40" s="11"/>
      <c r="G40" s="11"/>
      <c r="H40" s="36">
        <v>18</v>
      </c>
    </row>
    <row r="41" spans="1:9" x14ac:dyDescent="0.2">
      <c r="A41" s="9">
        <f t="shared" si="4"/>
        <v>0.57291666666666663</v>
      </c>
      <c r="B41" s="19">
        <v>3.125E-2</v>
      </c>
      <c r="C41" s="9">
        <f t="shared" si="5"/>
        <v>0.67741666666666667</v>
      </c>
      <c r="D41" s="20" t="s">
        <v>78</v>
      </c>
      <c r="E41" s="21" t="s">
        <v>2</v>
      </c>
      <c r="F41" s="21" t="s">
        <v>2</v>
      </c>
      <c r="G41" s="21" t="s">
        <v>2</v>
      </c>
    </row>
    <row r="42" spans="1:9" x14ac:dyDescent="0.2">
      <c r="A42" s="9">
        <f t="shared" si="4"/>
        <v>0.60416666666666663</v>
      </c>
      <c r="B42" s="19"/>
      <c r="C42" s="9">
        <f t="shared" si="5"/>
        <v>0.70866666666666667</v>
      </c>
      <c r="D42" s="49" t="s">
        <v>28</v>
      </c>
      <c r="E42" s="21"/>
      <c r="F42" s="21"/>
      <c r="G42" s="21"/>
    </row>
  </sheetData>
  <mergeCells count="3">
    <mergeCell ref="D1:G1"/>
    <mergeCell ref="D15:G15"/>
    <mergeCell ref="D29:G29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11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3B070C12E20488976E72CAE21F0B8" ma:contentTypeVersion="14" ma:contentTypeDescription="Vytvoří nový dokument" ma:contentTypeScope="" ma:versionID="eebd544fe325287fc69199a379c07725">
  <xsd:schema xmlns:xsd="http://www.w3.org/2001/XMLSchema" xmlns:xs="http://www.w3.org/2001/XMLSchema" xmlns:p="http://schemas.microsoft.com/office/2006/metadata/properties" xmlns:ns3="8016ac53-5ac6-4906-8038-0fa177e193c6" xmlns:ns4="0748a29a-11a0-431d-855b-8511894e0960" targetNamespace="http://schemas.microsoft.com/office/2006/metadata/properties" ma:root="true" ma:fieldsID="c014cba15f712a248010b5fe7f37e87f" ns3:_="" ns4:_="">
    <xsd:import namespace="8016ac53-5ac6-4906-8038-0fa177e193c6"/>
    <xsd:import namespace="0748a29a-11a0-431d-855b-8511894e0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6ac53-5ac6-4906-8038-0fa177e19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8a29a-11a0-431d-855b-8511894e09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501C2-39BB-4B89-96EE-D0B22295C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6ac53-5ac6-4906-8038-0fa177e193c6"/>
    <ds:schemaRef ds:uri="0748a29a-11a0-431d-855b-8511894e0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F86A9-E8A3-49ED-A8DB-F988CC94F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F9D8E-D256-4FC0-98D7-FEBDFC0B04F7}">
  <ds:schemaRefs>
    <ds:schemaRef ds:uri="http://purl.org/dc/terms/"/>
    <ds:schemaRef ds:uri="0748a29a-11a0-431d-855b-8511894e0960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016ac53-5ac6-4906-8038-0fa177e193c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WS3</vt:lpstr>
      <vt:lpstr>WS4</vt:lpstr>
    </vt:vector>
  </TitlesOfParts>
  <Company>ÚJV Řež,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Sedlak Jiri</dc:creator>
  <cp:lastModifiedBy>Sedlak Jiri</cp:lastModifiedBy>
  <cp:lastPrinted>2021-06-25T21:30:07Z</cp:lastPrinted>
  <dcterms:created xsi:type="dcterms:W3CDTF">2018-05-30T09:37:19Z</dcterms:created>
  <dcterms:modified xsi:type="dcterms:W3CDTF">2021-08-10T11:55:16Z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0x0101008183B070C12E20488976E72CAE21F0B8</vt:lpwstr>
  </property>
</Properties>
</file>