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3465" windowWidth="12240" windowHeight="4680" activeTab="6"/>
  </bookViews>
  <sheets>
    <sheet name="سطح مورد انتظار سال97-96" sheetId="43" r:id="rId1"/>
    <sheet name="سوالات رضایت اولیا از فناوری" sheetId="44" r:id="rId2"/>
    <sheet name="ارتقای زبان " sheetId="45" r:id="rId3"/>
    <sheet name="جدول1 فناوری پاییز" sheetId="49" r:id="rId4"/>
    <sheet name="جدول 2 فناوری" sheetId="47" r:id="rId5"/>
    <sheet name="سطح مورد انتظار سال96-95" sheetId="41" r:id="rId6"/>
    <sheet name="سطح مورد انتظار94" sheetId="25" r:id="rId7"/>
  </sheets>
  <definedNames>
    <definedName name="سنجه_های_مصوب\سنجه_های_مالی__مصوب_26_مهر93\تطبیق_بودجه_با_عملکرد.pptx">#REF!</definedName>
  </definedNames>
  <calcPr calcId="145621"/>
</workbook>
</file>

<file path=xl/calcChain.xml><?xml version="1.0" encoding="utf-8"?>
<calcChain xmlns="http://schemas.openxmlformats.org/spreadsheetml/2006/main">
  <c r="G10" i="47" l="1"/>
  <c r="K10" i="47"/>
  <c r="L10" i="47"/>
  <c r="L8" i="49"/>
  <c r="H8" i="49"/>
  <c r="F20" i="45"/>
  <c r="E20" i="45"/>
  <c r="C20" i="45"/>
  <c r="B20" i="45"/>
  <c r="F19" i="45"/>
  <c r="E19" i="45"/>
  <c r="C19" i="45"/>
  <c r="B19" i="45"/>
  <c r="F15" i="45"/>
  <c r="E15" i="45"/>
  <c r="C15" i="45"/>
  <c r="B15" i="45"/>
  <c r="F9" i="45"/>
  <c r="E9" i="45"/>
  <c r="C9" i="45"/>
  <c r="B9" i="45"/>
  <c r="L9" i="49" l="1"/>
  <c r="H9" i="49"/>
  <c r="P8" i="49"/>
  <c r="P9" i="49" s="1"/>
  <c r="O8" i="49"/>
  <c r="O9" i="49" s="1"/>
  <c r="N8" i="49"/>
  <c r="N9" i="49" s="1"/>
  <c r="M8" i="49"/>
  <c r="M9" i="49" s="1"/>
  <c r="K8" i="49"/>
  <c r="K9" i="49" s="1"/>
  <c r="J8" i="49"/>
  <c r="J9" i="49" s="1"/>
  <c r="I8" i="49"/>
  <c r="I9" i="49" s="1"/>
  <c r="G8" i="49"/>
  <c r="G9" i="49" s="1"/>
  <c r="F8" i="49"/>
  <c r="F9" i="49" s="1"/>
  <c r="E8" i="49"/>
  <c r="E9" i="49" s="1"/>
  <c r="D8" i="49"/>
  <c r="L11" i="47" l="1"/>
  <c r="K11" i="47"/>
  <c r="G11" i="47"/>
  <c r="O10" i="47"/>
  <c r="O11" i="47" s="1"/>
  <c r="N10" i="47"/>
  <c r="N11" i="47" s="1"/>
  <c r="M10" i="47"/>
  <c r="M11" i="47" s="1"/>
  <c r="J10" i="47"/>
  <c r="J11" i="47" s="1"/>
  <c r="I10" i="47"/>
  <c r="I11" i="47" s="1"/>
  <c r="H10" i="47"/>
  <c r="H11" i="47" s="1"/>
  <c r="F10" i="47"/>
  <c r="F11" i="47" s="1"/>
  <c r="E10" i="47"/>
  <c r="E11" i="47" s="1"/>
  <c r="D10" i="47"/>
  <c r="D11" i="47" s="1"/>
  <c r="C10" i="47"/>
  <c r="I21" i="43" l="1"/>
  <c r="H21" i="43"/>
</calcChain>
</file>

<file path=xl/comments1.xml><?xml version="1.0" encoding="utf-8"?>
<comments xmlns="http://schemas.openxmlformats.org/spreadsheetml/2006/main">
  <authors>
    <author>baba</author>
  </authors>
  <commentList>
    <comment ref="L18" authorId="0">
      <text>
        <r>
          <rPr>
            <b/>
            <sz val="9"/>
            <color indexed="81"/>
            <rFont val="Tahoma"/>
            <family val="2"/>
          </rPr>
          <t>baba: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b/>
            <sz val="9"/>
            <color indexed="81"/>
            <rFont val="Tahoma"/>
            <family val="2"/>
          </rPr>
          <t>baba: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b/>
            <sz val="9"/>
            <color indexed="81"/>
            <rFont val="Tahoma"/>
            <family val="2"/>
          </rPr>
          <t>baba: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b/>
            <sz val="9"/>
            <color indexed="81"/>
            <rFont val="Tahoma"/>
            <family val="2"/>
          </rPr>
          <t>baba: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b/>
            <sz val="9"/>
            <color indexed="81"/>
            <rFont val="Tahoma"/>
            <family val="2"/>
          </rPr>
          <t>baba: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baba</author>
  </authors>
  <commentList>
    <comment ref="K17" authorId="0">
      <text>
        <r>
          <rPr>
            <b/>
            <sz val="9"/>
            <color indexed="81"/>
            <rFont val="Tahoma"/>
            <family val="2"/>
          </rPr>
          <t>baba: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<sst xmlns="http://schemas.openxmlformats.org/spreadsheetml/2006/main" count="867" uniqueCount="358">
  <si>
    <t>منظر</t>
  </si>
  <si>
    <t>هدف استراتژیک</t>
  </si>
  <si>
    <t xml:space="preserve">سنجه </t>
  </si>
  <si>
    <t>مالی</t>
  </si>
  <si>
    <t>دوره اندازه گیری</t>
  </si>
  <si>
    <t>نوع سنجه</t>
  </si>
  <si>
    <t>ملاک اندازه گیری</t>
  </si>
  <si>
    <t>مدیریت منابع</t>
  </si>
  <si>
    <t xml:space="preserve">نسبت هزینه کرد به بودجه </t>
  </si>
  <si>
    <t>تجمعی</t>
  </si>
  <si>
    <t>ماهیانه</t>
  </si>
  <si>
    <t>تطبیق بودجه پژوهش با عملکرد</t>
  </si>
  <si>
    <t>تطبیق بودجه فناوری اطلاعات با عملکرد</t>
  </si>
  <si>
    <t>تطبیق بودجه اجتماعی،فرهنگی با عملکرد</t>
  </si>
  <si>
    <t>تطبیق بودجه تعمیر، نوسازی با عملکرد</t>
  </si>
  <si>
    <t>تطبیق بودجه توانمندسازی کارکنان با عملکرد</t>
  </si>
  <si>
    <t>درآمد از خدمات غیر شهریه ای</t>
  </si>
  <si>
    <t xml:space="preserve">درآمدهایی که به واسطه فروش خدمات قابل فروش مدارس به دست می آید ( نظیر درآمد  ناشی از سرویس، بوفه، خدمات تایپ و تکثیر، فروش جزوات و آزمونها مانند کتاب و آزمون ورودی، برگزاری کارگاههای آموزشی ) </t>
  </si>
  <si>
    <t>نیم سالی</t>
  </si>
  <si>
    <t>مدیریت هزینه</t>
  </si>
  <si>
    <t>هزینه پرسنلی به درآمد</t>
  </si>
  <si>
    <t xml:space="preserve">هزینه توانمندسازی: نسبت هزینه های آموزش به کل درآمد مدرسه                                                                                      </t>
  </si>
  <si>
    <t xml:space="preserve">نسبت کلیه هزینه های فصل پرسنلی تقسیم بر کل درآمد مدرسه. </t>
  </si>
  <si>
    <t>هزینه مصرفی به درآمد</t>
  </si>
  <si>
    <t>نسبت کلیه هزینه های فصل مصرفی مدرسه تقسیم بر کل درآمد مدرسه اعم از شهریه و غیر شهریه و کمک.(به غیر از IT و اردوها )</t>
  </si>
  <si>
    <t>توسعه سرمایه گذاری</t>
  </si>
  <si>
    <t>مشارکت‌های منابع مالی جذب شده غیر شهریه ای</t>
  </si>
  <si>
    <t>نسبت مشارکت های منابع مالی جذب شده غیر شهریه ای به کل اعتبار مجتمع</t>
  </si>
  <si>
    <t>جامعه، خانواده و دانش‌آموز  (افراد)</t>
  </si>
  <si>
    <t>افزایش رضایت دانش آموز و خانواده</t>
  </si>
  <si>
    <t xml:space="preserve"> اقدامات مبتنی بر تحلیل نظرات خانواده</t>
  </si>
  <si>
    <t xml:space="preserve">تعداد اقدام های مبتنی بر نظر اولیا  و مصوب شورا در برنامه مدرسه قابل مشاهده و شمارش است و البته اجرا یا عدم اجرای آن در گزارش مدرسه ذکر می شود. </t>
  </si>
  <si>
    <t>دوره ای</t>
  </si>
  <si>
    <t>فصلی</t>
  </si>
  <si>
    <t>میزان نظرسنجی ها از اولیا</t>
  </si>
  <si>
    <t>نظرسنجی های مکتوب یا مجازی</t>
  </si>
  <si>
    <t>شاخص رضایت دانش آموز و خانواده</t>
  </si>
  <si>
    <t xml:space="preserve">میزان رضایت از سوال در نظرسنجی در مورد دوست داشتن مدرسه </t>
  </si>
  <si>
    <t>سالیانه</t>
  </si>
  <si>
    <t xml:space="preserve">افزایش ارتباط و مشارکت با خانواده </t>
  </si>
  <si>
    <t xml:space="preserve"> جلسات انجمن</t>
  </si>
  <si>
    <t xml:space="preserve">تعداد جلسات انجمن </t>
  </si>
  <si>
    <t xml:space="preserve"> فعالیت های انجام شده با حضور و مشارکت فعال اولیا</t>
  </si>
  <si>
    <t xml:space="preserve">تعداد فعالیت های  که با حضور فعالانه و مشارکت اولیا در اجرای آن ها رخ می دهد. </t>
  </si>
  <si>
    <t>بهبود اطلاع رسانی به ذینفعان</t>
  </si>
  <si>
    <t>رویدادهای اطلاع رسانی مدرسه زندگی</t>
  </si>
  <si>
    <t xml:space="preserve">جلسات، همایش، چاپ نشریه، ویژه نامه و بروشورهای تبلیغاتی،، تولید کلیپ صوتی و تصویری و.. </t>
  </si>
  <si>
    <t xml:space="preserve"> اطلاعات و مدارک فنی منتشر شده (سایت، نامه، CD)</t>
  </si>
  <si>
    <t>اطلاعات و مدارک فنی، اسناد مکتوب و مضبوطی</t>
  </si>
  <si>
    <t xml:space="preserve">دوره ای </t>
  </si>
  <si>
    <t xml:space="preserve">جلسات و اقدامات  اطلاع رسانی و معرفی برنامه راهبردی </t>
  </si>
  <si>
    <t xml:space="preserve"> نمایشگاه های برگزار شده</t>
  </si>
  <si>
    <t xml:space="preserve">نمایشگاه های برگزار شده برای معرفی فعالیت های مدرسه که عناصر مدرسه زندگی را ترویج داده است. </t>
  </si>
  <si>
    <t>فرایندها</t>
  </si>
  <si>
    <t>توسعه رویکرد مدرسه زندگی در مقاطع مختلف مفید</t>
  </si>
  <si>
    <t xml:space="preserve"> مدارک مستند شده و مقالات منتشر شده مدرسه زندگی </t>
  </si>
  <si>
    <t>مستندات، مقالات، آیین نامه های جدید مدرسه زندگی که به تصویب شورای مدرسه می رسد</t>
  </si>
  <si>
    <t xml:space="preserve"> دوره‌های مرتبط با رویکرد مدرسه زندگی برای مراکز مفید (مخصوص همکاران)</t>
  </si>
  <si>
    <t xml:space="preserve">کارگاه های آموزشی، جلسات سخنرانی ، جلسات بحث و گفتگو، همایش‌ها،  بازدیدها، دوره های مجازی و.. </t>
  </si>
  <si>
    <t>اصلاح  عدم انطباق‌ها با مولفه های مدرسه زندگی</t>
  </si>
  <si>
    <t>اقدامات اصلاحی تعیین و به اجرا گذاشته شده در موارد عدم انطباق با مدرسه زندگی</t>
  </si>
  <si>
    <t>توسعه  برنامه‌ درسی‌ منطبق با مدرسه زندگی</t>
  </si>
  <si>
    <t>یادگیری متناسب با رویکرد</t>
  </si>
  <si>
    <t xml:space="preserve">امتیاز آموزش  بر اساس رویکرد مدرسه زندگی
</t>
  </si>
  <si>
    <t>ارزشیابی متناسب با رویکرد</t>
  </si>
  <si>
    <t>امتیاز ارزشیابی بر اساس رویکرد مدرسه زندگی</t>
  </si>
  <si>
    <t>محیط یادگیری متناسب با رویکرد</t>
  </si>
  <si>
    <t>امتیاز محیط یادگیری بر اساس رویکرد مدرسه زندگی</t>
  </si>
  <si>
    <t>توسعه مهارت های ارتباطی بین‌المللی</t>
  </si>
  <si>
    <t>در صد دانش آموزان به هدف رسیده در زبان خارجی</t>
  </si>
  <si>
    <t xml:space="preserve">میزان نفر ساعت ترم </t>
  </si>
  <si>
    <t>پروژه‌های بین‌المللی اجرا شده</t>
  </si>
  <si>
    <t xml:space="preserve">تفاهم نامه و بازدید از مدارس  و موسسات خارجی و کارگاه در خارج یا با اساتید خارجی </t>
  </si>
  <si>
    <t>مستندات تولیدی به زبان انگلیسی</t>
  </si>
  <si>
    <t>فایل، کتاب، مقاله، فیلم، نماهنگ(کلیپ)، نرم افزار و</t>
  </si>
  <si>
    <t>ارتقای تربیت دینی و توسعه
مهارت های بین الملل</t>
  </si>
  <si>
    <t>ارتقای بسترهای یادگیری زبان عربی</t>
  </si>
  <si>
    <t>کلاس، کارگاه ، سمینار، پخش فیلم، بازدید، جلسات گفتگو، مطالعه و پژوهش در متون دینی و...</t>
  </si>
  <si>
    <t>ارتقا عمق بخشی و هدفمند
سازی تربیت دینی در مدارس</t>
  </si>
  <si>
    <t>اجرای فرایندهای تعیین شده  منطبق بر تربیت دینی</t>
  </si>
  <si>
    <t>نشست های مطالعاتی، جلسات گفتگو با موضوع اعتقادی، آشنایی و فراگیری ادعیه، آشنایی با قرآن</t>
  </si>
  <si>
    <t>رضایت از عمق بخشی تربیت دینی</t>
  </si>
  <si>
    <t>پرسشنامه نگرش سنجی</t>
  </si>
  <si>
    <t>تحقق ویژگی های دینی در دانش آموزان از نظر مربیان</t>
  </si>
  <si>
    <t>میانگین نظرات سه مربی تمام وقت در هر پایه (معادل)</t>
  </si>
  <si>
    <t>سرمایه‌های انسانی، اطلاعاتی، سازمانی</t>
  </si>
  <si>
    <t>ارتقای مدیریت منابع انسانی</t>
  </si>
  <si>
    <t>ارتقای نگهداشت  سرمایه های انسانی</t>
  </si>
  <si>
    <t>پرسشنامه نگرش های  منابع انسانی</t>
  </si>
  <si>
    <t xml:space="preserve">ارتقای یادگیرندگی در سازمان </t>
  </si>
  <si>
    <t>دانش افزایی همکاران</t>
  </si>
  <si>
    <t>کارگاه های آموزشی، جلسات سخنرانی ، جلسات بحث و گفتگو، همایش‌ها،  بازدیدها، دوره های مجازی و..</t>
  </si>
  <si>
    <t>افزایش مشارکت کارکنان و معلمان در تصمیم سازی ها</t>
  </si>
  <si>
    <t>جلسات شورای
 تصمیم سازی</t>
  </si>
  <si>
    <t>جلسات شورای سیاستگذاری</t>
  </si>
  <si>
    <t>میزان جلسات پایه</t>
  </si>
  <si>
    <t>جلسات هم اندیشی با معلمین پایه، جلسات گروه های آموزشی، میزان حضور دبیران در جلسات گروه های آموزشی</t>
  </si>
  <si>
    <t>ارتقای ICT</t>
  </si>
  <si>
    <t>رشد زیر ساخت های IT و استفاده از آن</t>
  </si>
  <si>
    <t xml:space="preserve">میزان بازدید از سایت ، تعداد نرم افزارهای استفاده شده، رضایت بازدیدکنندگان از سایت، کیفیت پرتال هر مدرسه، </t>
  </si>
  <si>
    <t>0.6</t>
  </si>
  <si>
    <t>مرجع کارت امتیازی متوازن مدارس مجتمع آموزشی مفید -سال تحصیلی  95-94</t>
  </si>
  <si>
    <t>هدف 
استراتژیک</t>
  </si>
  <si>
    <t>دوره
 اندازه گیری</t>
  </si>
  <si>
    <t>سطح مورد انتظارسال 95-94</t>
  </si>
  <si>
    <t>واحد</t>
  </si>
  <si>
    <t>لینک
  شناسنامه</t>
  </si>
  <si>
    <t>لینک 
جدول</t>
  </si>
  <si>
    <t>دبستان</t>
  </si>
  <si>
    <t>راهنمایی</t>
  </si>
  <si>
    <t>دبیرستان</t>
  </si>
  <si>
    <t>تطبیق بودجه با عملکرد</t>
  </si>
  <si>
    <t xml:space="preserve">نسبت هزینه کرد به بودجه برای هر یک از 7 برنامه (آموزش، پشتیبانی،..) در هر مدرسه </t>
  </si>
  <si>
    <t>درصد</t>
  </si>
  <si>
    <t>سنجه های مصوب\سنجه های مالی- مصوب 26 مهر93\تطبیق بودجه با عملکرد.pptx</t>
  </si>
  <si>
    <t>1مالی- مدیریت منابع-تطبیق بودجه با عملکرد</t>
  </si>
  <si>
    <t>سنجه های مصوب\سنجه های مالی- مصوب 26 مهر93\درآمد از خدمات آموزشی، پژوهشی غیر شهریه‌ای.pptx</t>
  </si>
  <si>
    <t>2مالی-مدیریت منابع-درآمد از خدمات غیرشهریه ای</t>
  </si>
  <si>
    <t>سنجه های مصوب\سنجه های مالی- مصوب 26 مهر93\هزینه پرسنلی به درآمد.pptx</t>
  </si>
  <si>
    <t>3مالی-مدیریت هزینه- هزینه پرسنلی به درآمد</t>
  </si>
  <si>
    <t>سنجه های مصوب\سنجه های مالی- مصوب 26 مهر93\مصرفی به درآمد.pptx</t>
  </si>
  <si>
    <t>4مالی- مدیریت هزینه-هزینه مصرفی به درآمد</t>
  </si>
  <si>
    <t>1.5</t>
  </si>
  <si>
    <t>سنجه های مصوب\سنجه های مالی- مصوب 26 مهر93\مشارکت های منابع مالی جذب شده غیر شهریه ای.pptx</t>
  </si>
  <si>
    <t>5مالی-توسعه سرمایه گذاری- مشارکت های منابع مالی جذب شده غیر شهریه ای</t>
  </si>
  <si>
    <t>تعداد</t>
  </si>
  <si>
    <t>سنجه های مصوب\وجه جامعه، خانواده،دانش آموز- مصوب 9 مهر93\اقدامات مبتنی بر تحلیل نظرات خانواده.pptx</t>
  </si>
  <si>
    <t>جداول سنجه های راهبردی\6افراد-افزایش رضایت-اقدامات مبتنی بر تحلیل نظرات خانواده.docx</t>
  </si>
  <si>
    <t>سنجه های مصوب\وجه جامعه، خانواده،دانش آموز- مصوب 9 مهر93\تعداد نظر سنجی ها.pptx</t>
  </si>
  <si>
    <t>جداول سنجه های راهبردی\7افراد-افزایش رضایت- میزان نظرسنجی‌ها از اولیا.docx</t>
  </si>
  <si>
    <t>در صد</t>
  </si>
  <si>
    <t>نظرسنجی از اولیا و دانش آموزان</t>
  </si>
  <si>
    <t>سنجه های مصوب\وجه جامعه، خانواده،دانش آموز- مصوب 9 مهر93\جلسات انجمن.pptx</t>
  </si>
  <si>
    <t>جداول سنجه های راهبردی\9افراد- افزایش ارتباط- جلسات انجمن اولیا.docx</t>
  </si>
  <si>
    <t>سنجه های مصوب\وجه جامعه، خانواده،دانش آموز- مصوب 9 مهر93\فعالیت های انجام شده با حضور و مشارکت فعال اولیا.pptx</t>
  </si>
  <si>
    <t>جداول سنجه های راهبردی\10افراد- افزایش ارتباط- فعالیت‌های انجام شده با حضور و مشارکت فعال اولیا.docx</t>
  </si>
  <si>
    <t>سنجه های مصوب\وجه جامعه، خانواده،دانش آموز- مصوب 9 مهر93\رویدادهای اطلاع رسانی مدرسه زندگی.pptx</t>
  </si>
  <si>
    <t>جداول سنجه های راهبردی\11افراد-بهبود اطلاع رسانی- رویدادهای اطلاع رسانی مدرسه زندگی .docx</t>
  </si>
  <si>
    <t>سنجه های مصوب\وجه جامعه، خانواده،دانش آموز- مصوب 9 مهر93\مدارک فنی منتشرشده.pptx</t>
  </si>
  <si>
    <t>جداول سنجه های راهبردی\12افراد-بهبود اطلاع رسانی-اطلاعات و مدارک فنی منتشر شده.docx</t>
  </si>
  <si>
    <t>سنجه های مصوب\وجه جامعه، خانواده،دانش آموز- مصوب 9 مهر93\جلسات و اقدامات  اطلاع رسانی و معرفی برنامه راهبردی .pptx</t>
  </si>
  <si>
    <t>جداول سنجه های راهبردی\13افراد-بهبود اطلاع رسانی- جلسات و اقدامات اطلاع رسانی و معرفی برنامه راهبردی .docx</t>
  </si>
  <si>
    <t>سنجه های مصوب\وجه جامعه، خانواده،دانش آموز- مصوب 9 مهر93\نمایشگاه های برگزار شده.pptx</t>
  </si>
  <si>
    <t>جداول سنجه های راهبردی\14افراد- بهبود اطلاع رسانی- نمایشگاه‌های برگزارشده.docx</t>
  </si>
  <si>
    <t>سنجه های مصوب\وجه فرآیند- مصوب 9 مهر93\مدارک مستند شده و مقالات منتشر شده مدرسه زندگی .pptx</t>
  </si>
  <si>
    <t>جداول سنجه های راهبردی\15فرایندها- توسعه رویکرد-مدارک مستند شده و مقالات منتشر شده مدرسه زندگی.docx</t>
  </si>
  <si>
    <t>سرانه نفر ساعت</t>
  </si>
  <si>
    <t>سنجه های مصوب\وجه فرآیند- مصوب 9 مهر93\دوره‌های مرتبط با رویکرد مدرسه زندگی برای مراکز مفید(مخصوص همکاران).pptx</t>
  </si>
  <si>
    <t>جداول سنجه های راهبردی\16فرایندها-توسعه رویکرد-دوره‌های مرتبط با رویکرد مدرسه زندگی برای مراکز مفید.docx</t>
  </si>
  <si>
    <t>تعداد در سال</t>
  </si>
  <si>
    <t>سنجه های مصوب\وجه فرآیند- مصوب 9 مهر93\اصلاح  عدم انطباق‌ها با مولفه های مدرسه زندگی.pptx</t>
  </si>
  <si>
    <t>جداول سنجه های راهبردی\17فرایندها- توسعه رویکرد- اصلاح عدم انطباق با مولفه‌های مدرسه زندگی.docx</t>
  </si>
  <si>
    <t>60 از صد</t>
  </si>
  <si>
    <t>40 از صد</t>
  </si>
  <si>
    <t>20 از صد</t>
  </si>
  <si>
    <t>امتیاز</t>
  </si>
  <si>
    <t>سنجه های مصوب\وجه فرآیند- مصوب 9 مهر93\یادگیری متناسب با رویکرد.pptx</t>
  </si>
  <si>
    <t>جداول سنجه های راهبردی\18فرایندها-توسعه برنامه درسی- یادگیری متناسب با رویکرد .docx</t>
  </si>
  <si>
    <t>سنجه های مصوب\وجه فرآیند- مصوب 9 مهر93\ارزشیابی متناسب با رویکرد.pptx</t>
  </si>
  <si>
    <t>جداول سنجه های راهبردی\19فرایندها-توسعه برنامه درسی- ارزشیابی متناسب با رویکرد .docx</t>
  </si>
  <si>
    <t>سنجه های مصوب\وجه فرآیند- مصوب 9 مهر93\محیط یادگیری متناسب با رویکرد.pptx</t>
  </si>
  <si>
    <t>جداول سنجه های راهبردی\20فرایندها-توسعه برنامه درسی- محیط یادگیری متناسب با رویکرد .docx</t>
  </si>
  <si>
    <t>براساس استانداردهای گروه زبان</t>
  </si>
  <si>
    <t>سنجه های مصوب\وجه فرآیند- مصوب 9 مهر93\درصد دانش آموزان رسیده به هدف  زبان انگلیسی.pptx</t>
  </si>
  <si>
    <t>21فرایندها- توسعه مهارت ها-درصد دانش آموزان به هدف رسیده در زبان خارجی</t>
  </si>
  <si>
    <t>سنجه های مصوب\وجه فرآیند- مصوب 9 مهر93\پروژه های بین المللی اجرا شده.pptx</t>
  </si>
  <si>
    <t>جداول سنجه های راهبردی\22فرایندها- توسعه مهارت ها-پروژه‌های بین‌المللی اجرا شده.docx</t>
  </si>
  <si>
    <t>سنجه های مصوب\وجه فرآیند- مصوب 9 مهر93\مستندات تولیدی به زبان انگلیسی.pptx</t>
  </si>
  <si>
    <t>جداول سنجه های راهبردی\23فرایندها-توسعه مهارت ها- مستندات تولیدی به زبان انگلیسی.docx</t>
  </si>
  <si>
    <t>سنجه های مصوب\وجه فرآیند- مصوب 9 مهر93\ارتقای بسترهای یادگیری زبان عربی.pptx</t>
  </si>
  <si>
    <t>جداول سنجه های راهبردی\24فرایندها- ارتقای تربیت دینی- ارتقای بسترهای یادگیری زبان عربی.docx</t>
  </si>
  <si>
    <t>سنجه های مصوب\وجه فرآیند- مصوب 9 مهر93\اجرای فرایندهای تعیین شده  منطبق بر تربیت دینی.pptx</t>
  </si>
  <si>
    <t>جداول سنجه های راهبردی\25فرایندها- ارتقای عمق بخشی -اجرای فرایندهای منطبق بر تربیت دینی.docx</t>
  </si>
  <si>
    <t>پرسش نامه نگرش سنجی</t>
  </si>
  <si>
    <t>26فرایندها-ارتقای عمق بخشی-رضایت از عمق بخشی تربیت دینی</t>
  </si>
  <si>
    <t>سنجه های مصوب\وجه فرآیند- مصوب 9 مهر93\تحقق ویژگی های دینی در دانش اموزان از نظر مربیان.pptx</t>
  </si>
  <si>
    <t>جداول سنجه های راهبردی\27فرایندها- ارتقای عمق بخشی- تحقق ویژگی های دینی در دانش‌آموزان از نظر مربیان.docx</t>
  </si>
  <si>
    <t>سنجه های مصوب\سنجه های وجه سرمایه‌های انسانی، اطلاعاتی، سازمانی\ارتقای نگهداشت سرمایه های انسانی.pptx</t>
  </si>
  <si>
    <t>28سرمایه ها- ارتقای مدیریت منابع انسانی- ارتقای نگهداشت سرمایه های انسانی</t>
  </si>
  <si>
    <t>نفر ساعت</t>
  </si>
  <si>
    <t>سنجه های مصوب\سنجه های وجه سرمایه‌های انسانی، اطلاعاتی، سازمانی\دانش افزایی همکاران.pptx</t>
  </si>
  <si>
    <t>جداول سنجه های راهبردی\29سرمایه ها-ارتقای یادگیرندگی-دانش‌افزایی همکاران.docx</t>
  </si>
  <si>
    <t>سنجه های مصوب\سنجه های وجه سرمایه‌های انسانی، اطلاعاتی، سازمانی\جلسات شورای تصمیم سازی.pptx</t>
  </si>
  <si>
    <t>جداول سنجه های راهبردی\30سرمایه ها- افزایش مشارکت- جلسات شورای تصمیم‌سازی.docx</t>
  </si>
  <si>
    <t>سنجه های مصوب\سنجه های وجه سرمایه‌های انسانی، اطلاعاتی، سازمانی\میزان جلسات پایه.pptx</t>
  </si>
  <si>
    <t>جداول سنجه های راهبردی\31سرمایه ها- افزایش مشارکت- میزان جلسات پایه.docx</t>
  </si>
  <si>
    <t>توسعه مدیریت دانش</t>
  </si>
  <si>
    <t>دانش تولید شده</t>
  </si>
  <si>
    <t>امسال انجام نمی شود</t>
  </si>
  <si>
    <t>32سرمایه ها-توسعه مدیریت دانش-دانش تولیدشده</t>
  </si>
  <si>
    <t>توسعه رهبری</t>
  </si>
  <si>
    <t>آموزش توسعه رهبری</t>
  </si>
  <si>
    <t>تعداد همایش ها و کارگاه ها در مورد توسعه رهبری</t>
  </si>
  <si>
    <t>33سرمایه ها-توسعه رهبری- آموزش توسعه رهبری</t>
  </si>
  <si>
    <t>براساس نظرات آقای شیبانی</t>
  </si>
  <si>
    <t>سنجه های مصوب\سنجه های وجه سرمایه‌های انسانی، اطلاعاتی، سازمانی\رشد زیر ساخت های آی تی و استفاده از آن.pptx</t>
  </si>
  <si>
    <t>34سرمایه ها- ارتقای
ICT
-رشد زیرساخت های آی تی استفاده از آن</t>
  </si>
  <si>
    <t>دبستان قم</t>
  </si>
  <si>
    <t>نسبت میانگین حق الزحمه ساعتی افرادغیر صنف مدیران در هر مدرسه به میانگین حق الزحمه ساعتی کل افراد غیر صنف مدیران در مجتمع</t>
  </si>
  <si>
    <t xml:space="preserve">شاخص رضایت اولیا از اطلاع رسانی از طریق فضای مجازی </t>
  </si>
  <si>
    <t>میزان رضایت اولیا از اطلاع رسانی از طریق فضای مجازی شامل: پیامک، پورتال، نرم افزار و شبکه های اجتماعی</t>
  </si>
  <si>
    <t>جلسات و اقدامات معرفی برنامه راهبردی و مدرسه  زندگی</t>
  </si>
  <si>
    <t>اقداماتی نظیر جلسات و کارگاه ها، چاپ و توزیع ویژه نامه، تولید کلیپ صوتی و تصویری، برگزاری نمایشگاه برای دانش آموزان، اولیا و مخاطبان بیرونی که به معرفی مستقیم برنامه راهبردی مجتمع مفید و  مدرسه زندگی می پردازد.</t>
  </si>
  <si>
    <t xml:space="preserve">مقالات  پژوهشی و مدارک تولید و منتشر شده مدرسه زندگی </t>
  </si>
  <si>
    <t xml:space="preserve">تعداد مقالات و تحقیقات پژوهشی که توسط همکاران مدرسه در تبیین و توسعه مدرسه زندگی تولید و منتشر می شود. </t>
  </si>
  <si>
    <t xml:space="preserve">  کارگاه های آموزشی آشنایی با رویکرد مدرسه زندگی (مخصوص معلمان)</t>
  </si>
  <si>
    <t>کارگاه های آموزشی برای آشنایی با مولفه های مدرسه زندگی و آموزش طراحی درس برای معلمان (مربیان) 
 ( ابتدایی: بر اساس مدل دبستان 
دبیرستان: چرخه یادگیری مبتنی بر سند شماره 3 مدرسه زندگی)</t>
  </si>
  <si>
    <t>طرح درس تولیدی معلمان، مبتنی بر مدرسه زندگی</t>
  </si>
  <si>
    <t>تعداد طرح درس تولیدی معلمان (تمرین و اجرا) مبتنی بر مولفه های مدرسه زندگی 
 ( ابتدایی: بر اساس مدل دبستان 
دبیرستان: چرخه یادگیری سند شماره 3 مدرسه زندگی) طرح درسی مورد قبول است که به تایید گروه آموزشی یا راهبر آموزشی رسیده باشد و برای آن چک لیست مطابقت با مولفه‌های مدرسه زندگی تکمیل گردد. همچنین این طرح درس در کلاس باید به اجرا گذاشته شود.</t>
  </si>
  <si>
    <t xml:space="preserve">کلاس های مشاهده شده منطبق با مدرسه زندگی </t>
  </si>
  <si>
    <t>میزان مشاهده کلاس های معلمان در راستای انطباق با معیارهای مدرسه زندگی توسط راهبر آموزشی و مسئولان مدرسه که منجر به گفت و گو و ارائه بازخورد به معلم گردد. 
لازم است گزارش و جمع بندی این بازدیدها به شورای سیاستگذاری ارائه شود.
(در ابتدایی  دوره اول بر اساس سیاست های مدل دبستان و دوره دوم بر اساس سیاست های دبستان)</t>
  </si>
  <si>
    <t>خودارزیابی معلمان بر اساس مولفه های مدرسه زندگی</t>
  </si>
  <si>
    <t>میزان خود ارزیابی های ارائه شده توسط معلمان بر اساس انطباق با مولفه های عناصر یادگیری و ارزشیابی سند شماره 3 مدرسه زندگی
(در ابتدایی  دوره اول بر اساس سیاست های مدل دبستان و دوره دوم بر اساس سیاست های دبستان)</t>
  </si>
  <si>
    <t>اقدامات کلیدی انجام شده در جهت اصلاح محیط یادگیری متناسب با رویکرد مدرسه زندگی</t>
  </si>
  <si>
    <t xml:space="preserve"> تعداد اقدامات کلیدی انجام شده در جهت اصلاح محیط یادگیری مدرسه نظیر اجرای فضای سبز، تغییر کلی تجهیزات و چیدمان کلاسی، تغییر معماری و اصلاح فضاها، استفاده از ابزارهای نوین آموزشی و... بر اساس رویکرد مدرسه زندگی با تایید معاون مقطع 
</t>
  </si>
  <si>
    <t xml:space="preserve"> دانش آموزان به هدف رسیده در زبان خارجی</t>
  </si>
  <si>
    <t>در صد دانش آموزان به هدف مورد نظر رسیده در ترم های درس زبان خارجی مدرسه در بازه زمانی تعیین شده</t>
  </si>
  <si>
    <t>دانش آموزان با پیشرفت حداقل 3 ترم در زبان خارجی</t>
  </si>
  <si>
    <t>در صد دانش آموزان با حداقل 3 ترم پیشرفت در ترم های درس زبان خارجی مدرسه در طول یک سال</t>
  </si>
  <si>
    <t xml:space="preserve">تفاهم نامه و بازدید گروهی از مدارس  و موسسات خارجی و کارگاه در خارج یا با اساتید خارجی 
در بازدیدهای خارجی  حداقل 3 نفر از یک مدرسه حضور داشته باشند. </t>
  </si>
  <si>
    <t>مستندات تولیدی معرفی مدرسه به زبان انگلیسی</t>
  </si>
  <si>
    <t>تعداد مستندات تولیدی معرفی مدرسه و فعالیت های آن به زبان انگلیسی، ارائه شده در پورتال مدرسه</t>
  </si>
  <si>
    <t xml:space="preserve">تعداد فعالیت های ویژه انجام شده برای ارتقای  مهارت های زبان عربی (منظور از فعالیت های ویژه، کارهای فراتر از تدریس معمول است. نظیر پخش فیلم و تحلیل آن، تهیه مجله و روزنامه دیواری، جلسات گفتگو و دوره مکالمه و ...) تهیه گزارش های مستندات معرفی مدرسه به زبان عربی، تهیه کلیپ به زبان عربی، ...
</t>
  </si>
  <si>
    <t xml:space="preserve"> ایجاد و ارتقای بسترهای انس و یادگیری قرآن و متون معتبر عربی دینی</t>
  </si>
  <si>
    <t>تعداد فعالیت های ویژه که با هدف فهم عبارات قرآنی، درک مفاهیم و انس با قرآن و سایر متون عربی دینی که مستند و معتبر هستند (شامل: ادعیه، صحیفه سجادیه و نهج البلاغه)انجام می شود.
توصیه می شود در بحث‌های اخلاقی، حقوقی و پرورش شهروندی از: نامه مالک، خطبه همام، عثمان بن حنیف، رساله حقوق امام سجاد (ع) و.. استفاده گردد.</t>
  </si>
  <si>
    <t xml:space="preserve"> فصلی</t>
  </si>
  <si>
    <t>برگزاری جلسات آسیب شناسی تربیت دینی</t>
  </si>
  <si>
    <t>تعداد برگزاری جلسات کارشناسی با موضوع آسیب شناسی، عمق بخشی و هدفمندسازی تربیت دینی در مدرسه
این جلسات می‌تواند با تیم کارشناسی درون مدرسه ای یا فرا مدرسه ای (مشترک بین مدارس یک مقطع) انجام شود.</t>
  </si>
  <si>
    <t>ارتقا عمق بخشی و هدفمندسازی تربیت دینی در مدارس</t>
  </si>
  <si>
    <t>میزان رضایت همکاران از حقوق و مزایا و تسهیلات</t>
  </si>
  <si>
    <t>پرسشنامه (جدید) نگرش های  منابع انسانی
شاخص بهداشتی: رضایت از حقوق و مزایا و تسهیلات</t>
  </si>
  <si>
    <t>میزان رضایت همکاران از ارتقا و رشد در سازمان</t>
  </si>
  <si>
    <t>پرسشنامه (جدید) نگرش های  منابع انسانی
شاخص انگیزشی: احساس ارتقا و رشد</t>
  </si>
  <si>
    <t>جلسات شورای سیاستگذاری راهبردی با محوریت موضوع نقد و بررسی پیشرفت برنامه تغییر ( برنامه مصوب سالیانه) و برنامه سال بعد</t>
  </si>
  <si>
    <t>جلسات  شورای معلمان پایه</t>
  </si>
  <si>
    <t xml:space="preserve">جلسات هم اندیشی با معلمین پایه (مخصوص دبیرستان ها)
</t>
  </si>
  <si>
    <t>جلسات  گروه های آموزشی</t>
  </si>
  <si>
    <t xml:space="preserve">جلسات تخصصی گروه های آموزشی (مخصوص دبیرستان ها)
</t>
  </si>
  <si>
    <t>میزان فعالیت وب سایت، اتوماسیون و ارتقای پرسنل</t>
  </si>
  <si>
    <t xml:space="preserve">میزان بازدید از سایت ، کیفیت پرتال مدرسه، فعال بودن اتوماسیون اداری و ارتقای پرسنل </t>
  </si>
  <si>
    <t>بستر مناسب اینترنت، سرور، سخت افزارهای هوشمندسازی،  نرم افزارهای استفاده شده، سیستم‌های آموزشی، جذب نیروی متخصص</t>
  </si>
  <si>
    <t>دبستان منطقه2</t>
  </si>
  <si>
    <t>دبستان منطقه3</t>
  </si>
  <si>
    <t>راهنمایی قم</t>
  </si>
  <si>
    <t>راهنمایی دخترانه</t>
  </si>
  <si>
    <t>راهنمایی منطقه3</t>
  </si>
  <si>
    <t>راهنمایی منطقه2</t>
  </si>
  <si>
    <t>راهنمایی منطقه1</t>
  </si>
  <si>
    <t>مرجع کارت امتیازی متوازن مدارس مجتمع آموزشی مفید -نسخه سال تحصیلی  96-95</t>
  </si>
  <si>
    <t>سطح مورد انتظارسال 96-95</t>
  </si>
  <si>
    <t>توضیحات</t>
  </si>
  <si>
    <t>سنجه های مصوب\سنجه های مالی- مصوب 26 مهر95\هزینه آموزش به درآمد.pptx</t>
  </si>
  <si>
    <t>3مالی-مدیریت هزینه- هزینه آموزش به درآمد</t>
  </si>
  <si>
    <t>نسبت کلیه هزینه های فصل پرسنلی تقسیم بر کل درآمد مدرسه</t>
  </si>
  <si>
    <t>سنجه های مصوب\سنجه های مالی- مصوب مهر95\نسبت حق الزحمه غیر مدیران به مدیران.pptx</t>
  </si>
  <si>
    <t>3مالی-مدیریت هزینه- نسبت حق الزحمه غیر مدیران به مدیران</t>
  </si>
  <si>
    <t xml:space="preserve">میزان رضایت دانش آموزان و اولیا از سوال در نظرسنجی در مورد دوست داشتن مدرسه </t>
  </si>
  <si>
    <t xml:space="preserve">تعداد فعالیت هایی  که با حضور فعالانه و مشارکت اولیا در اجرای آن ها رخ می دهد. </t>
  </si>
  <si>
    <t>سنجه های مصوب\وجه جامعه، خانواده،دانش آموز- مصوب اصلاحی   مهر95\جلسات و اقدامات  معرفی برنامه راهبردی و مدرسه زندگی.pptx</t>
  </si>
  <si>
    <t>جداول سنجه های راهبردی\11افراد-بهبود اطلاع رسانی- جلسات و اقدامات معرفی برنامه راهبردی و مدرسه زندگی .docx</t>
  </si>
  <si>
    <t xml:space="preserve">نظرسنجی از اولیا </t>
  </si>
  <si>
    <t xml:space="preserve">تعداد </t>
  </si>
  <si>
    <t>هر درس لااقل یکبار در هر نیمسال(ابتدایی: هر پایه لااقل  یک طرح درس در دوره اول-راهنمایی:دست کم در دو پایه هفتم و هشتم- دبیرستان:دهم و سوم دبیرستان)</t>
  </si>
  <si>
    <t>سنجه های مصوب\وجه فرآیند- مصوب مهر95\ طرح درس تولیدی مبتنی بر مدرسه زندگی.pptx</t>
  </si>
  <si>
    <t>جداول سنجه های راهبردی\17فرایندها- توسعه برنامه درسی- طرح درس تولیدی معلمان، مبتنی بر مدرسه زندگی.docx</t>
  </si>
  <si>
    <t xml:space="preserve">هر درس لااقل یکبار در هر نیمسال </t>
  </si>
  <si>
    <t>سنجه های مصوب\وجه فرآیند- مصوب  مهر95\کلاس های مشاهده شده منطبق با مدرسه زندگی
.pptx</t>
  </si>
  <si>
    <t>جداول سنجه های راهبردی\18فرایندها-توسعه برنامه درسی-کلاس های مشاهده شده منطبق با مدرسه زندگی .docx</t>
  </si>
  <si>
    <t>هر درس لااقل یکبار در هر نیمسال</t>
  </si>
  <si>
    <t>جداول سنجه های راهبردی\19فرایندها-توسعه برنامه درسی- خودارزیابی معلمان براساس مولفه‌های مدرسه زندگی.docx</t>
  </si>
  <si>
    <t>سنجه های مصوب\وجه فرآیند- مصوب  مهر95\درصد دانش آموزان با پیشرفت حداقل 3 ترم در طول سال در زبان انگلیسی.pptx</t>
  </si>
  <si>
    <t>21/1فرایندها- توسعه مهارت ها-درصد دانش آموزان با پیشرفت حداقل 3 ترم در زبان خارجی</t>
  </si>
  <si>
    <t>سنجه های مصوب\وجه فرآیند- مصوب مهر95\مستندات تولیدی معرفی مدرسه به زبان انگلیسی.pptx</t>
  </si>
  <si>
    <t>سنجه های مصوب\وجه فرآیند- مصوب مهر95\ارتقای بسترهای یادگیری زبان عربی.pptx</t>
  </si>
  <si>
    <t>جداول سنجه های راهبردی\24فرایندها- توسعه مهارت های بین المللی- ارتقای بسترهای یادگیری زبان عربی.docx</t>
  </si>
  <si>
    <t>سنجه های مصوب\وجه فرآیند- مصوب مهر95\اجرای فرایندهای انس و یادگیری متون دینی.pptx</t>
  </si>
  <si>
    <t>سنجه های مصوب\وجه فرآیند- مصوب مهر95\برگزاری جلسات آسیب شناسی دینی.pptx</t>
  </si>
  <si>
    <t>جداول سنجه های راهبردی\26فرایندها- ارتقای عمق بخشی - برگزاری جلسات آسیب شناسی تربیت دینی.docx</t>
  </si>
  <si>
    <t>ارائه گزارش در پایان فصل زمستان</t>
  </si>
  <si>
    <t>حداقل ماهی یکبار</t>
  </si>
  <si>
    <t>جداول سنجه های راهبردی\32سرمایه ها- افزایش مشارکت- جلسات شورای تصمیم‌سازی.docx</t>
  </si>
  <si>
    <t>با فرض هر گروه ماهی 2 جلسه تخصصی و هر مقطع 8 گروه</t>
  </si>
  <si>
    <t>بر اساس امتیاز دهی توسط آقای شیبانی و با ملاک جدول شماره1 طراحی شده ایشان انجام می شود.</t>
  </si>
  <si>
    <t>بر اساس امتیاز دهی توسط آقای شیبانی و با ملاک جدول شماره2 طراحی شده ایشان انجام می شود.</t>
  </si>
  <si>
    <t>میانگین</t>
  </si>
  <si>
    <t xml:space="preserve"> تعداد اقدامات کلیدی انجام شده در جهت اصلاح محیط یادگیری مدرسه نظیر اجرای فضای سبز، تغییر کلی تجهیزات و چیدمان کلاسی، تغییر معماری و اصلاح فضاها، استفاده از ابزارهای نوین آموزشی و... بر اساس رویکرد مدرسه زندگی با تایید معاون مقطع </t>
  </si>
  <si>
    <t>تعداد فعالیت های ویژه انجام شده برای ارتقای  مهارت های زبان عربی (منظور از فعالیت های ویژه، کارهای فراتر از تدریس معمول است. نظیر پخش فیلم و تحلیل آن، تهیه مجله و روزنامه دیواری، جلسات گفتگو و دوره مکالمه و ...) تهیه گزارش های مستندات معرفی مدرسه به زبان عربی، تهیه کلیپ به زبان عربی، ...</t>
  </si>
  <si>
    <t>ردیف</t>
  </si>
  <si>
    <t xml:space="preserve">از فضای مجازی (وب سایت مدرسه، کانال های اطلاع رسانی در شبکه های اجتماعی و پیامک) در انجام اطلاع رسانی های آموزشی  و تربیتی به نحو مناسبي استفاده می‌شود . </t>
  </si>
  <si>
    <t>عملکرد وب سايت را در اطلاع رساني هاي مدرسه،  مناسب می دانم.</t>
  </si>
  <si>
    <t>از پيام كوتاه در اطلاع رساني‌هاي لازم، به نحو مناسبي استفاده مي‌گردد.</t>
  </si>
  <si>
    <t>از عملکرد کانال تلگرامی  مدرسه برای معرفی فعالیت ها، رضایت دارم.</t>
  </si>
  <si>
    <t>سوالات فناوري اطلاعات دبیرستان ها</t>
  </si>
  <si>
    <t>سوالات فناوري اطلاعات دبستان ها</t>
  </si>
  <si>
    <t>تعداد طرح درس تولیدی معلمان (تمرین و اجرا) مبتنی بر مولفه های مدرسه زندگی  ( ابتدایی: بر اساس مدل دبستان 
دبیرستان: چرخه یادگیری سند شماره 3 مدرسه زندگی) طرح درسی مورد قبول است که به تایید گروه آموزشی یا راهبر آموزشی رسیده باشد و برای آن چک لیست مطابقت با مولفه‌های مدرسه زندگی تکمیل گردد. همچنین این طرح درس در کلاس باید به اجرا گذاشته شود.</t>
  </si>
  <si>
    <t>واحد آموزشی</t>
  </si>
  <si>
    <t>تعداد دانش آموزان به هدف رسیده</t>
  </si>
  <si>
    <t>تعداد کل دانش آموزان ترم  زبان</t>
  </si>
  <si>
    <t>درصد دانش‌آموزان رسیده به هدف و بالاتر</t>
  </si>
  <si>
    <t>تعداد دانش‌آموزان با پیشرفت حداقل 3 ترم در یک سال</t>
  </si>
  <si>
    <t>درصد دانش آموزان با پیشرفت حداقل 3 ترم در یک سال</t>
  </si>
  <si>
    <t>دبستان دخترانه</t>
  </si>
  <si>
    <t>جمع دبستان ها</t>
  </si>
  <si>
    <t>جمع راهنمایی ها</t>
  </si>
  <si>
    <t>دبیرستان زنجان</t>
  </si>
  <si>
    <t>دبیرستان قیطریه</t>
  </si>
  <si>
    <t>دبیرستان ونک</t>
  </si>
  <si>
    <t>جمع دبیرستان ها</t>
  </si>
  <si>
    <t>کل مدارس</t>
  </si>
  <si>
    <t>عنوان</t>
  </si>
  <si>
    <t>توضیح</t>
  </si>
  <si>
    <t>دبستان2</t>
  </si>
  <si>
    <t>دبستان 3</t>
  </si>
  <si>
    <t>راهنمایی1</t>
  </si>
  <si>
    <t>راهنمایی2</t>
  </si>
  <si>
    <t>راهنمایی3</t>
  </si>
  <si>
    <t xml:space="preserve"> راهنمایی دخترانه</t>
  </si>
  <si>
    <t>دبیرستان1</t>
  </si>
  <si>
    <t>دبیرستان2</t>
  </si>
  <si>
    <t>دبیرستان3</t>
  </si>
  <si>
    <t>وب سایت</t>
  </si>
  <si>
    <t>بارگزاری اطلاعات</t>
  </si>
  <si>
    <t>استفاده از امکانات پورتال</t>
  </si>
  <si>
    <t>اتوماسیون</t>
  </si>
  <si>
    <t>اتوماسیون اداری</t>
  </si>
  <si>
    <t>ارتقای پرسنل</t>
  </si>
  <si>
    <t>آموزش و پژوهش پرسنل</t>
  </si>
  <si>
    <t>جمع کل</t>
  </si>
  <si>
    <t xml:space="preserve"> توضیح : در مورد اتوماسیون اداری مفهوم امتیاز 2 استفاده مدیر و معاون اجرایی می باشد . در مورد حد مطلوب امتیاز 70 درصد به نطر مناسب می باشد .</t>
  </si>
  <si>
    <t xml:space="preserve">دبستان قم </t>
  </si>
  <si>
    <t xml:space="preserve">راهنمایی قم </t>
  </si>
  <si>
    <t>زیرساخت</t>
  </si>
  <si>
    <t>بستر مناسب اینترنت</t>
  </si>
  <si>
    <t xml:space="preserve">سرورهای Active Directory &amp; DNS </t>
  </si>
  <si>
    <t>ساختار استاندارد شبکه</t>
  </si>
  <si>
    <t>سخت افزارهای هوشمند سازی مانند بردهای هوشمند و ...</t>
  </si>
  <si>
    <t>نرم افزار</t>
  </si>
  <si>
    <t>سیستمهای آموزشی</t>
  </si>
  <si>
    <t>نرم افزارهای خاص و یا تولیدی</t>
  </si>
  <si>
    <t>نیروی انسانی</t>
  </si>
  <si>
    <t>نیروی متخصص IT</t>
  </si>
  <si>
    <t>بخش</t>
  </si>
  <si>
    <t>استاندارد سازی وب سایت</t>
  </si>
  <si>
    <t xml:space="preserve">طراحی مناسب قالب سایت به لحاظ 
فنی و گرافیکی و مطابق با چهارچوب طراحی واحد تعیین شده برای کلیه واحدهای مجتمع </t>
  </si>
  <si>
    <t>بارگزاری اطلاعات به لحاظ کمی و کیفی و به روز بودن اطلاعات</t>
  </si>
  <si>
    <t>استفاده از امکانات فنی پورتال جهت تعامل بیشتر و سهولت استفاده کاربران و مراجعین مانند: ثبت نام اینترنتی - اعلام نتایج - کارت ورورد به جلسه و ...</t>
  </si>
  <si>
    <t>استفاده از اتوماسیون اداری و دبیرخانه الکترونیک</t>
  </si>
  <si>
    <t>آموزش و پژوهش</t>
  </si>
  <si>
    <t>تعداد برگزاری جلسات کارشناسی با موضوع آسیب شناسی، عمق بخشی و هدفمندسازی تربیت دینی در مدرسه . این جلسات می‌تواند با تیم کارشناسی درون مدرسه ای یا فرا مدرسه ای (مشترک بین مدارس یک مقطع) انجام شود.</t>
  </si>
  <si>
    <t>تعداد فعالیت های ویژه  فراتر از برنامه رسمی و کتاب درسی که با هدف فهم عبارات قرآنی، درک مفاهیم و انس با قرآن و سایر متون عربی دینی که مستند و معتبر هستند (شامل: ادعیه، صحیفه سجادیه و نهج البلاغه)انجام می شود. توصیه می شود در بحث‌های اخلاقی، حقوقی و پرورش شهروندی از: نامه مالک، خطبه همام، عثمان بن حنیف، رساله حقوق امام سجاد (ع) و.. استفاده گردد.</t>
  </si>
  <si>
    <t>نسبت مشارکت های منابع مالی جذب شده غیر شهریه ای کمک های نقدی و غیر نقدی ( املاک و توسعه های فیزیکی و تخفیف های کلان گرفته شده توسط مدرسه، مواردی که هزینه های مدرسه را کاهش دهد و... ) به کل اعتبار مجتمع  (البته توجه شود که  کمک هایی که اولیا به برنامه های مذهبی مدرسه می کنند محسوب نمی شود)</t>
  </si>
  <si>
    <t>تعداد مقالات و تحقیقات پژوهشی که توسط همکاران مدرسه در تبیین و توسعه مدرسه زندگی تولید و منتشر می شود. (با تایید معاون مقطع)</t>
  </si>
  <si>
    <t xml:space="preserve">نسبت میانگین حقوق ساعتی مدرسه به میانگین حقوق ساعتی مدارس راهنمایی  </t>
  </si>
  <si>
    <t>جلسات شورای
سیاسث کذاری راهبردی</t>
  </si>
  <si>
    <t>جدول نتایج سنجه های  ارتقای زبان خارجی سالیانه مدارس مفید 97-96</t>
  </si>
  <si>
    <t xml:space="preserve">ارتقای ICT در بخش وب سایت ، اتوماسیون و ارتقای پرسنل تابستان و پاییز 96 </t>
  </si>
  <si>
    <t xml:space="preserve"> نتایج سنجه شماره 2 ارتقای فناوری (زیرساخت، نرم افزار، نیروی انسانی)سال97-96</t>
  </si>
  <si>
    <t xml:space="preserve">سطح مورد انتظار  سنجه های  سالانه 97-96 کل مدارس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</si>
</sst>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sz val="16"/>
      <color theme="1"/>
      <name val="B Nazanin"/>
      <charset val="178"/>
    </font>
    <font>
      <sz val="11"/>
      <color theme="1"/>
      <name val="B Nazanin"/>
      <charset val="178"/>
    </font>
    <font>
      <b/>
      <sz val="14"/>
      <name val="B Nazanin"/>
      <charset val="178"/>
    </font>
    <font>
      <sz val="14"/>
      <color theme="1"/>
      <name val="B Nazanin"/>
      <charset val="178"/>
    </font>
    <font>
      <b/>
      <sz val="10"/>
      <name val="B Nazanin"/>
      <charset val="178"/>
    </font>
    <font>
      <sz val="10"/>
      <name val="B Nazanin"/>
      <charset val="178"/>
    </font>
    <font>
      <sz val="10"/>
      <color theme="1"/>
      <name val="B Nazanin"/>
      <charset val="178"/>
    </font>
    <font>
      <sz val="12"/>
      <name val="B Nazanin"/>
      <charset val="178"/>
    </font>
    <font>
      <sz val="11"/>
      <name val="B Nazanin"/>
      <charset val="178"/>
    </font>
    <font>
      <sz val="11"/>
      <name val="Calibri"/>
      <family val="2"/>
      <scheme val="minor"/>
    </font>
    <font>
      <u/>
      <sz val="6.6"/>
      <color theme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B Nazanin"/>
      <charset val="178"/>
    </font>
    <font>
      <sz val="14"/>
      <color theme="1"/>
      <name val="B Titr"/>
      <charset val="178"/>
    </font>
    <font>
      <b/>
      <sz val="20"/>
      <name val="B Nazanin"/>
      <charset val="178"/>
    </font>
    <font>
      <sz val="10"/>
      <name val="Arial"/>
      <family val="2"/>
    </font>
    <font>
      <b/>
      <sz val="12"/>
      <name val="B Titr"/>
      <charset val="178"/>
    </font>
    <font>
      <sz val="14"/>
      <color indexed="8"/>
      <name val="B Nazanin"/>
      <charset val="178"/>
    </font>
    <font>
      <b/>
      <sz val="20"/>
      <name val="Arial"/>
      <family val="2"/>
    </font>
    <font>
      <b/>
      <sz val="18"/>
      <color theme="1"/>
      <name val="B Titr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B Titr"/>
      <charset val="178"/>
    </font>
    <font>
      <sz val="11"/>
      <color theme="1"/>
      <name val="B Roya"/>
      <charset val="178"/>
    </font>
    <font>
      <b/>
      <sz val="16"/>
      <color theme="1"/>
      <name val="B Roya"/>
      <charset val="178"/>
    </font>
    <font>
      <b/>
      <sz val="18"/>
      <color theme="1"/>
      <name val="B Roya"/>
      <charset val="178"/>
    </font>
    <font>
      <sz val="14"/>
      <color theme="1"/>
      <name val="B Roya"/>
      <charset val="178"/>
    </font>
    <font>
      <b/>
      <sz val="14"/>
      <color theme="1"/>
      <name val="B Roya"/>
      <charset val="178"/>
    </font>
    <font>
      <sz val="12"/>
      <color theme="1"/>
      <name val="B Roya"/>
      <charset val="178"/>
    </font>
    <font>
      <sz val="13"/>
      <color theme="1"/>
      <name val="B Roya"/>
      <charset val="178"/>
    </font>
    <font>
      <sz val="20"/>
      <color theme="1"/>
      <name val="B Roya"/>
      <charset val="178"/>
    </font>
    <font>
      <b/>
      <sz val="20"/>
      <color theme="1"/>
      <name val="B Roya"/>
      <charset val="178"/>
    </font>
  </fonts>
  <fills count="2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" fillId="0" borderId="0"/>
  </cellStyleXfs>
  <cellXfs count="429">
    <xf numFmtId="0" fontId="0" fillId="0" borderId="0" xfId="0"/>
    <xf numFmtId="1" fontId="8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 wrapText="1" readingOrder="2"/>
    </xf>
    <xf numFmtId="1" fontId="11" fillId="6" borderId="10" xfId="0" applyNumberFormat="1" applyFont="1" applyFill="1" applyBorder="1" applyAlignment="1">
      <alignment horizontal="center" vertical="center" wrapText="1" readingOrder="2"/>
    </xf>
    <xf numFmtId="1" fontId="11" fillId="9" borderId="8" xfId="0" applyNumberFormat="1" applyFont="1" applyFill="1" applyBorder="1" applyAlignment="1">
      <alignment horizontal="center" vertical="center" wrapText="1" readingOrder="2"/>
    </xf>
    <xf numFmtId="1" fontId="11" fillId="9" borderId="3" xfId="0" applyNumberFormat="1" applyFont="1" applyFill="1" applyBorder="1" applyAlignment="1">
      <alignment horizontal="center" vertical="center" wrapText="1" readingOrder="2"/>
    </xf>
    <xf numFmtId="1" fontId="11" fillId="2" borderId="3" xfId="0" applyNumberFormat="1" applyFont="1" applyFill="1" applyBorder="1" applyAlignment="1">
      <alignment horizontal="center" vertical="center" wrapText="1" readingOrder="2"/>
    </xf>
    <xf numFmtId="1" fontId="11" fillId="4" borderId="3" xfId="0" applyNumberFormat="1" applyFont="1" applyFill="1" applyBorder="1" applyAlignment="1">
      <alignment horizontal="center" vertical="center" wrapText="1" readingOrder="2"/>
    </xf>
    <xf numFmtId="1" fontId="11" fillId="4" borderId="3" xfId="0" applyNumberFormat="1" applyFont="1" applyFill="1" applyBorder="1" applyAlignment="1">
      <alignment horizontal="center" vertical="center" textRotation="90" wrapText="1" readingOrder="2"/>
    </xf>
    <xf numFmtId="0" fontId="5" fillId="0" borderId="0" xfId="0" applyFont="1" applyBorder="1" applyAlignment="1">
      <alignment vertical="center" readingOrder="2"/>
    </xf>
    <xf numFmtId="0" fontId="5" fillId="0" borderId="0" xfId="0" applyFont="1" applyFill="1" applyBorder="1" applyAlignment="1">
      <alignment horizontal="center" vertical="top" readingOrder="2"/>
    </xf>
    <xf numFmtId="0" fontId="15" fillId="0" borderId="0" xfId="0" applyFont="1" applyFill="1" applyBorder="1" applyAlignment="1">
      <alignment horizontal="center" vertical="center" wrapText="1" readingOrder="2"/>
    </xf>
    <xf numFmtId="0" fontId="15" fillId="0" borderId="0" xfId="0" applyFont="1" applyBorder="1" applyAlignment="1">
      <alignment horizontal="center" vertical="center" wrapText="1" readingOrder="2"/>
    </xf>
    <xf numFmtId="0" fontId="16" fillId="0" borderId="0" xfId="0" applyFont="1" applyAlignment="1">
      <alignment readingOrder="2"/>
    </xf>
    <xf numFmtId="0" fontId="15" fillId="0" borderId="0" xfId="0" applyFont="1" applyFill="1" applyBorder="1" applyAlignment="1">
      <alignment horizontal="center" vertical="center" textRotation="90" wrapText="1" readingOrder="2"/>
    </xf>
    <xf numFmtId="0" fontId="5" fillId="13" borderId="1" xfId="0" applyFont="1" applyFill="1" applyBorder="1" applyAlignment="1">
      <alignment vertical="center" wrapText="1" readingOrder="2"/>
    </xf>
    <xf numFmtId="0" fontId="5" fillId="13" borderId="1" xfId="0" applyFont="1" applyFill="1" applyBorder="1" applyAlignment="1">
      <alignment vertical="center" readingOrder="2"/>
    </xf>
    <xf numFmtId="0" fontId="14" fillId="8" borderId="8" xfId="0" applyFont="1" applyFill="1" applyBorder="1" applyAlignment="1">
      <alignment horizontal="right" vertical="center" wrapText="1" readingOrder="2"/>
    </xf>
    <xf numFmtId="0" fontId="15" fillId="8" borderId="8" xfId="0" applyFont="1" applyFill="1" applyBorder="1" applyAlignment="1">
      <alignment horizontal="right" vertical="center" wrapText="1" readingOrder="2"/>
    </xf>
    <xf numFmtId="0" fontId="15" fillId="8" borderId="8" xfId="0" applyFont="1" applyFill="1" applyBorder="1" applyAlignment="1">
      <alignment horizontal="center" vertical="center" wrapText="1" readingOrder="2"/>
    </xf>
    <xf numFmtId="0" fontId="15" fillId="8" borderId="8" xfId="3" applyFont="1" applyFill="1" applyBorder="1" applyAlignment="1" applyProtection="1">
      <alignment horizontal="center" vertical="center" wrapText="1" readingOrder="2"/>
    </xf>
    <xf numFmtId="0" fontId="15" fillId="0" borderId="8" xfId="0" applyFont="1" applyFill="1" applyBorder="1" applyAlignment="1">
      <alignment horizontal="center" vertical="center" wrapText="1" readingOrder="2"/>
    </xf>
    <xf numFmtId="0" fontId="12" fillId="8" borderId="8" xfId="3" applyFont="1" applyFill="1" applyBorder="1" applyAlignment="1" applyProtection="1">
      <alignment horizontal="center" vertical="center" wrapText="1" readingOrder="2"/>
    </xf>
    <xf numFmtId="0" fontId="12" fillId="0" borderId="8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vertical="center" readingOrder="2"/>
    </xf>
    <xf numFmtId="3" fontId="5" fillId="0" borderId="0" xfId="0" applyNumberFormat="1" applyFont="1" applyFill="1" applyBorder="1" applyAlignment="1">
      <alignment horizontal="center" vertical="center" readingOrder="2"/>
    </xf>
    <xf numFmtId="0" fontId="16" fillId="0" borderId="0" xfId="0" applyFont="1" applyFill="1" applyBorder="1" applyAlignment="1">
      <alignment readingOrder="2"/>
    </xf>
    <xf numFmtId="0" fontId="14" fillId="0" borderId="3" xfId="0" applyFont="1" applyBorder="1" applyAlignment="1">
      <alignment horizontal="right" vertical="center" wrapText="1" readingOrder="2"/>
    </xf>
    <xf numFmtId="0" fontId="15" fillId="0" borderId="3" xfId="0" applyFont="1" applyBorder="1" applyAlignment="1">
      <alignment horizontal="right" vertical="center" wrapText="1" readingOrder="2"/>
    </xf>
    <xf numFmtId="0" fontId="15" fillId="8" borderId="3" xfId="0" applyFont="1" applyFill="1" applyBorder="1" applyAlignment="1">
      <alignment horizontal="center" vertical="center" wrapText="1" readingOrder="2"/>
    </xf>
    <xf numFmtId="0" fontId="15" fillId="8" borderId="3" xfId="3" applyFont="1" applyFill="1" applyBorder="1" applyAlignment="1" applyProtection="1">
      <alignment horizontal="center" vertical="center" wrapText="1" readingOrder="2"/>
    </xf>
    <xf numFmtId="0" fontId="15" fillId="0" borderId="3" xfId="0" applyFont="1" applyFill="1" applyBorder="1" applyAlignment="1">
      <alignment horizontal="center" vertical="center" wrapText="1" readingOrder="2"/>
    </xf>
    <xf numFmtId="0" fontId="12" fillId="8" borderId="3" xfId="3" applyFont="1" applyFill="1" applyBorder="1" applyAlignment="1" applyProtection="1">
      <alignment horizontal="center" vertical="center" wrapText="1" readingOrder="2"/>
    </xf>
    <xf numFmtId="0" fontId="12" fillId="0" borderId="3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 readingOrder="2"/>
    </xf>
    <xf numFmtId="0" fontId="14" fillId="0" borderId="3" xfId="0" applyFont="1" applyFill="1" applyBorder="1" applyAlignment="1">
      <alignment horizontal="right" vertical="center" wrapText="1" readingOrder="2"/>
    </xf>
    <xf numFmtId="0" fontId="14" fillId="8" borderId="3" xfId="0" applyFont="1" applyFill="1" applyBorder="1" applyAlignment="1">
      <alignment horizontal="right" vertical="center" wrapText="1" readingOrder="2"/>
    </xf>
    <xf numFmtId="0" fontId="15" fillId="8" borderId="3" xfId="0" applyFont="1" applyFill="1" applyBorder="1" applyAlignment="1">
      <alignment horizontal="right" vertical="center" wrapText="1" readingOrder="2"/>
    </xf>
    <xf numFmtId="0" fontId="14" fillId="8" borderId="10" xfId="0" applyFont="1" applyFill="1" applyBorder="1" applyAlignment="1">
      <alignment horizontal="right" vertical="center" wrapText="1" readingOrder="2"/>
    </xf>
    <xf numFmtId="0" fontId="15" fillId="8" borderId="10" xfId="0" applyFont="1" applyFill="1" applyBorder="1" applyAlignment="1">
      <alignment horizontal="right" vertical="center" wrapText="1" readingOrder="2"/>
    </xf>
    <xf numFmtId="0" fontId="15" fillId="8" borderId="10" xfId="0" applyFont="1" applyFill="1" applyBorder="1" applyAlignment="1">
      <alignment horizontal="center" vertical="center" wrapText="1" readingOrder="2"/>
    </xf>
    <xf numFmtId="0" fontId="15" fillId="8" borderId="10" xfId="3" applyFont="1" applyFill="1" applyBorder="1" applyAlignment="1" applyProtection="1">
      <alignment horizontal="center" vertical="center" wrapText="1" readingOrder="2"/>
    </xf>
    <xf numFmtId="0" fontId="15" fillId="0" borderId="10" xfId="0" applyFont="1" applyFill="1" applyBorder="1" applyAlignment="1">
      <alignment horizontal="center" vertical="center" wrapText="1" readingOrder="2"/>
    </xf>
    <xf numFmtId="0" fontId="12" fillId="8" borderId="10" xfId="3" applyFont="1" applyFill="1" applyBorder="1" applyAlignment="1" applyProtection="1">
      <alignment horizontal="center" vertical="center" wrapText="1" readingOrder="2"/>
    </xf>
    <xf numFmtId="0" fontId="12" fillId="0" borderId="10" xfId="0" applyFont="1" applyFill="1" applyBorder="1" applyAlignment="1">
      <alignment horizontal="center" vertical="center" wrapText="1" readingOrder="2"/>
    </xf>
    <xf numFmtId="0" fontId="15" fillId="0" borderId="8" xfId="3" applyFont="1" applyBorder="1" applyAlignment="1" applyProtection="1">
      <alignment horizontal="center" vertical="center" wrapText="1" readingOrder="2"/>
    </xf>
    <xf numFmtId="0" fontId="15" fillId="0" borderId="20" xfId="3" applyFont="1" applyBorder="1" applyAlignment="1" applyProtection="1">
      <alignment horizontal="center" vertical="center" wrapText="1" readingOrder="2"/>
    </xf>
    <xf numFmtId="0" fontId="12" fillId="0" borderId="8" xfId="3" applyFont="1" applyBorder="1" applyAlignment="1" applyProtection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15" fillId="0" borderId="3" xfId="3" applyFont="1" applyFill="1" applyBorder="1" applyAlignment="1" applyProtection="1">
      <alignment horizontal="center" vertical="center" wrapText="1" readingOrder="2"/>
    </xf>
    <xf numFmtId="0" fontId="12" fillId="0" borderId="3" xfId="3" applyFont="1" applyFill="1" applyBorder="1" applyAlignment="1" applyProtection="1">
      <alignment horizontal="center" vertical="center" wrapText="1" readingOrder="2"/>
    </xf>
    <xf numFmtId="0" fontId="12" fillId="8" borderId="3" xfId="0" applyFont="1" applyFill="1" applyBorder="1" applyAlignment="1">
      <alignment horizontal="center" vertical="center" wrapText="1" readingOrder="2"/>
    </xf>
    <xf numFmtId="0" fontId="15" fillId="0" borderId="0" xfId="0" applyFont="1" applyFill="1" applyBorder="1" applyAlignment="1">
      <alignment vertical="center" wrapText="1" readingOrder="2"/>
    </xf>
    <xf numFmtId="0" fontId="15" fillId="0" borderId="0" xfId="0" applyFont="1" applyFill="1" applyBorder="1" applyAlignment="1">
      <alignment vertical="center" readingOrder="2"/>
    </xf>
    <xf numFmtId="0" fontId="15" fillId="0" borderId="0" xfId="0" applyFont="1" applyBorder="1" applyAlignment="1">
      <alignment vertical="center" wrapText="1" readingOrder="2"/>
    </xf>
    <xf numFmtId="0" fontId="15" fillId="0" borderId="3" xfId="3" applyFont="1" applyBorder="1" applyAlignment="1" applyProtection="1">
      <alignment horizontal="center" vertical="center" wrapText="1" readingOrder="2"/>
    </xf>
    <xf numFmtId="0" fontId="12" fillId="0" borderId="3" xfId="3" applyFont="1" applyBorder="1" applyAlignment="1" applyProtection="1">
      <alignment horizontal="center" vertical="center" wrapText="1" readingOrder="2"/>
    </xf>
    <xf numFmtId="0" fontId="16" fillId="0" borderId="0" xfId="0" applyFont="1" applyFill="1" applyBorder="1" applyAlignment="1">
      <alignment wrapText="1" readingOrder="2"/>
    </xf>
    <xf numFmtId="0" fontId="15" fillId="0" borderId="0" xfId="3" applyFont="1" applyAlignment="1" applyProtection="1">
      <alignment horizontal="center" vertical="center" wrapText="1" readingOrder="2"/>
    </xf>
    <xf numFmtId="0" fontId="12" fillId="0" borderId="4" xfId="3" applyFont="1" applyBorder="1" applyAlignment="1" applyProtection="1">
      <alignment horizontal="center" vertical="center" wrapText="1" readingOrder="2"/>
    </xf>
    <xf numFmtId="0" fontId="15" fillId="0" borderId="10" xfId="3" applyFont="1" applyFill="1" applyBorder="1" applyAlignment="1" applyProtection="1">
      <alignment horizontal="center" vertical="center" wrapText="1" readingOrder="2"/>
    </xf>
    <xf numFmtId="0" fontId="12" fillId="0" borderId="10" xfId="3" applyFont="1" applyFill="1" applyBorder="1" applyAlignment="1" applyProtection="1">
      <alignment horizontal="center" vertical="center" wrapText="1" readingOrder="2"/>
    </xf>
    <xf numFmtId="0" fontId="15" fillId="0" borderId="8" xfId="3" applyFont="1" applyFill="1" applyBorder="1" applyAlignment="1" applyProtection="1">
      <alignment horizontal="center" vertical="center" wrapText="1" readingOrder="2"/>
    </xf>
    <xf numFmtId="0" fontId="12" fillId="0" borderId="8" xfId="3" applyFont="1" applyFill="1" applyBorder="1" applyAlignment="1" applyProtection="1">
      <alignment horizontal="center" vertical="center" wrapText="1" readingOrder="2"/>
    </xf>
    <xf numFmtId="0" fontId="15" fillId="0" borderId="3" xfId="0" applyFont="1" applyFill="1" applyBorder="1" applyAlignment="1">
      <alignment horizontal="right" vertical="center" wrapText="1" readingOrder="2"/>
    </xf>
    <xf numFmtId="0" fontId="12" fillId="0" borderId="0" xfId="3" applyFont="1" applyAlignment="1" applyProtection="1">
      <alignment horizontal="center" vertical="center" wrapText="1" readingOrder="2"/>
    </xf>
    <xf numFmtId="0" fontId="14" fillId="0" borderId="10" xfId="0" applyFont="1" applyFill="1" applyBorder="1" applyAlignment="1">
      <alignment horizontal="right" vertical="center" wrapText="1" readingOrder="2"/>
    </xf>
    <xf numFmtId="0" fontId="15" fillId="0" borderId="10" xfId="0" applyFont="1" applyFill="1" applyBorder="1" applyAlignment="1">
      <alignment horizontal="right" vertical="center" wrapText="1" readingOrder="2"/>
    </xf>
    <xf numFmtId="0" fontId="15" fillId="0" borderId="8" xfId="0" applyFont="1" applyFill="1" applyBorder="1" applyAlignment="1">
      <alignment horizontal="right" vertical="center" wrapText="1" readingOrder="2"/>
    </xf>
    <xf numFmtId="0" fontId="15" fillId="0" borderId="3" xfId="0" applyFont="1" applyBorder="1" applyAlignment="1">
      <alignment horizontal="center" vertical="center" wrapText="1" readingOrder="2"/>
    </xf>
    <xf numFmtId="0" fontId="6" fillId="9" borderId="3" xfId="0" applyFont="1" applyFill="1" applyBorder="1" applyAlignment="1">
      <alignment horizontal="center" vertical="center" wrapText="1" readingOrder="2"/>
    </xf>
    <xf numFmtId="0" fontId="14" fillId="9" borderId="3" xfId="0" applyFont="1" applyFill="1" applyBorder="1" applyAlignment="1">
      <alignment horizontal="right" vertical="center" wrapText="1" readingOrder="2"/>
    </xf>
    <xf numFmtId="0" fontId="15" fillId="9" borderId="3" xfId="0" applyFont="1" applyFill="1" applyBorder="1" applyAlignment="1">
      <alignment horizontal="right" vertical="center" wrapText="1" readingOrder="2"/>
    </xf>
    <xf numFmtId="0" fontId="15" fillId="9" borderId="3" xfId="0" applyFont="1" applyFill="1" applyBorder="1" applyAlignment="1">
      <alignment horizontal="center" vertical="center" wrapText="1" readingOrder="2"/>
    </xf>
    <xf numFmtId="0" fontId="12" fillId="9" borderId="3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right" vertical="center" wrapText="1" readingOrder="2"/>
    </xf>
    <xf numFmtId="0" fontId="15" fillId="0" borderId="1" xfId="0" applyFont="1" applyFill="1" applyBorder="1" applyAlignment="1">
      <alignment horizontal="right" vertical="center" wrapText="1" readingOrder="2"/>
    </xf>
    <xf numFmtId="0" fontId="15" fillId="0" borderId="1" xfId="0" applyFont="1" applyFill="1" applyBorder="1" applyAlignment="1">
      <alignment horizontal="center" vertical="center" wrapText="1" readingOrder="2"/>
    </xf>
    <xf numFmtId="0" fontId="12" fillId="0" borderId="1" xfId="3" applyFont="1" applyFill="1" applyBorder="1" applyAlignment="1" applyProtection="1">
      <alignment horizontal="center" vertical="center" wrapText="1" readingOrder="2"/>
    </xf>
    <xf numFmtId="0" fontId="18" fillId="0" borderId="0" xfId="0" applyFont="1" applyBorder="1" applyAlignment="1">
      <alignment readingOrder="2"/>
    </xf>
    <xf numFmtId="0" fontId="19" fillId="0" borderId="0" xfId="0" applyFont="1" applyBorder="1" applyAlignment="1">
      <alignment readingOrder="2"/>
    </xf>
    <xf numFmtId="0" fontId="16" fillId="0" borderId="0" xfId="0" applyFont="1" applyBorder="1" applyAlignment="1">
      <alignment readingOrder="2"/>
    </xf>
    <xf numFmtId="0" fontId="16" fillId="0" borderId="0" xfId="0" applyFont="1" applyBorder="1" applyAlignment="1">
      <alignment wrapText="1" readingOrder="2"/>
    </xf>
    <xf numFmtId="0" fontId="18" fillId="0" borderId="0" xfId="0" applyFont="1" applyAlignment="1">
      <alignment readingOrder="2"/>
    </xf>
    <xf numFmtId="0" fontId="19" fillId="0" borderId="0" xfId="0" applyFont="1" applyAlignment="1">
      <alignment readingOrder="2"/>
    </xf>
    <xf numFmtId="0" fontId="6" fillId="8" borderId="3" xfId="0" applyFont="1" applyFill="1" applyBorder="1" applyAlignment="1">
      <alignment horizontal="center" vertical="center" wrapText="1" readingOrder="2"/>
    </xf>
    <xf numFmtId="0" fontId="6" fillId="8" borderId="8" xfId="0" applyFont="1" applyFill="1" applyBorder="1" applyAlignment="1">
      <alignment horizontal="center" vertical="center" wrapText="1" readingOrder="2"/>
    </xf>
    <xf numFmtId="0" fontId="6" fillId="8" borderId="10" xfId="0" applyFont="1" applyFill="1" applyBorder="1" applyAlignment="1">
      <alignment horizontal="center" vertical="center" wrapText="1" readingOrder="2"/>
    </xf>
    <xf numFmtId="0" fontId="15" fillId="0" borderId="0" xfId="0" applyFont="1" applyFill="1" applyBorder="1" applyAlignment="1">
      <alignment horizontal="center" vertical="center" textRotation="90" readingOrder="2"/>
    </xf>
    <xf numFmtId="0" fontId="15" fillId="0" borderId="0" xfId="0" applyFont="1" applyFill="1" applyBorder="1" applyAlignment="1">
      <alignment horizontal="center" vertical="center" readingOrder="2"/>
    </xf>
    <xf numFmtId="0" fontId="12" fillId="0" borderId="1" xfId="0" applyFont="1" applyFill="1" applyBorder="1" applyAlignment="1">
      <alignment horizontal="center" vertical="center" wrapText="1" readingOrder="2"/>
    </xf>
    <xf numFmtId="0" fontId="15" fillId="0" borderId="0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0" fontId="6" fillId="0" borderId="3" xfId="0" applyFont="1" applyFill="1" applyBorder="1" applyAlignment="1">
      <alignment horizontal="center" vertical="center" wrapText="1" readingOrder="2"/>
    </xf>
    <xf numFmtId="0" fontId="6" fillId="0" borderId="10" xfId="0" applyFont="1" applyFill="1" applyBorder="1" applyAlignment="1">
      <alignment horizontal="center" vertical="center" wrapText="1" readingOrder="2"/>
    </xf>
    <xf numFmtId="0" fontId="6" fillId="0" borderId="8" xfId="0" applyFont="1" applyFill="1" applyBorder="1" applyAlignment="1">
      <alignment horizontal="center" vertical="center" wrapText="1" readingOrder="2"/>
    </xf>
    <xf numFmtId="0" fontId="14" fillId="0" borderId="8" xfId="0" applyFont="1" applyFill="1" applyBorder="1" applyAlignment="1">
      <alignment horizontal="right" vertical="center" wrapText="1" readingOrder="2"/>
    </xf>
    <xf numFmtId="1" fontId="9" fillId="9" borderId="22" xfId="0" applyNumberFormat="1" applyFont="1" applyFill="1" applyBorder="1" applyAlignment="1">
      <alignment horizontal="center" vertical="center" textRotation="90" wrapText="1" readingOrder="2"/>
    </xf>
    <xf numFmtId="0" fontId="15" fillId="0" borderId="0" xfId="0" applyFont="1" applyFill="1" applyBorder="1" applyAlignment="1">
      <alignment horizontal="center" vertical="center" textRotation="90" readingOrder="2"/>
    </xf>
    <xf numFmtId="0" fontId="15" fillId="0" borderId="0" xfId="0" applyFont="1" applyFill="1" applyBorder="1" applyAlignment="1">
      <alignment horizontal="center" vertical="center" readingOrder="2"/>
    </xf>
    <xf numFmtId="0" fontId="12" fillId="8" borderId="1" xfId="3" applyFont="1" applyFill="1" applyBorder="1" applyAlignment="1" applyProtection="1">
      <alignment horizontal="center" vertical="center" wrapText="1" readingOrder="2"/>
    </xf>
    <xf numFmtId="0" fontId="12" fillId="8" borderId="2" xfId="3" applyFont="1" applyFill="1" applyBorder="1" applyAlignment="1" applyProtection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2"/>
    </xf>
    <xf numFmtId="0" fontId="15" fillId="0" borderId="0" xfId="0" applyFont="1" applyFill="1" applyBorder="1" applyAlignment="1">
      <alignment horizontal="right" vertical="center" wrapText="1" readingOrder="2"/>
    </xf>
    <xf numFmtId="0" fontId="5" fillId="13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0" fontId="6" fillId="13" borderId="1" xfId="0" applyFont="1" applyFill="1" applyBorder="1" applyAlignment="1">
      <alignment horizontal="center" vertical="center" wrapText="1" readingOrder="2"/>
    </xf>
    <xf numFmtId="0" fontId="5" fillId="13" borderId="3" xfId="0" applyFont="1" applyFill="1" applyBorder="1" applyAlignment="1">
      <alignment horizontal="center" vertical="center" wrapText="1" readingOrder="2"/>
    </xf>
    <xf numFmtId="0" fontId="6" fillId="13" borderId="5" xfId="0" applyFont="1" applyFill="1" applyBorder="1" applyAlignment="1">
      <alignment horizontal="center" vertical="center" readingOrder="2"/>
    </xf>
    <xf numFmtId="0" fontId="11" fillId="13" borderId="33" xfId="0" applyFont="1" applyFill="1" applyBorder="1" applyAlignment="1">
      <alignment horizontal="center" vertical="center" wrapText="1" readingOrder="2"/>
    </xf>
    <xf numFmtId="0" fontId="6" fillId="13" borderId="18" xfId="0" applyFont="1" applyFill="1" applyBorder="1" applyAlignment="1">
      <alignment horizontal="center" vertical="center" wrapText="1" readingOrder="2"/>
    </xf>
    <xf numFmtId="0" fontId="6" fillId="13" borderId="34" xfId="0" applyFont="1" applyFill="1" applyBorder="1" applyAlignment="1">
      <alignment horizontal="center" vertical="center" readingOrder="2"/>
    </xf>
    <xf numFmtId="0" fontId="6" fillId="13" borderId="21" xfId="0" applyFont="1" applyFill="1" applyBorder="1" applyAlignment="1">
      <alignment horizontal="center" vertical="center" wrapText="1" readingOrder="2"/>
    </xf>
    <xf numFmtId="0" fontId="6" fillId="13" borderId="35" xfId="0" applyFont="1" applyFill="1" applyBorder="1" applyAlignment="1">
      <alignment horizontal="center" vertical="center" wrapText="1" readingOrder="2"/>
    </xf>
    <xf numFmtId="0" fontId="5" fillId="13" borderId="35" xfId="0" applyFont="1" applyFill="1" applyBorder="1" applyAlignment="1">
      <alignment horizontal="center" vertical="center" wrapText="1" readingOrder="2"/>
    </xf>
    <xf numFmtId="0" fontId="5" fillId="13" borderId="36" xfId="0" applyFont="1" applyFill="1" applyBorder="1" applyAlignment="1">
      <alignment horizontal="center" vertical="center" wrapText="1" readingOrder="2"/>
    </xf>
    <xf numFmtId="0" fontId="12" fillId="13" borderId="36" xfId="0" applyFont="1" applyFill="1" applyBorder="1" applyAlignment="1">
      <alignment vertical="center" wrapText="1" readingOrder="2"/>
    </xf>
    <xf numFmtId="0" fontId="12" fillId="13" borderId="36" xfId="0" applyFont="1" applyFill="1" applyBorder="1" applyAlignment="1">
      <alignment vertical="center" readingOrder="2"/>
    </xf>
    <xf numFmtId="0" fontId="5" fillId="13" borderId="35" xfId="0" applyFont="1" applyFill="1" applyBorder="1" applyAlignment="1">
      <alignment horizontal="center" vertical="center" readingOrder="2"/>
    </xf>
    <xf numFmtId="0" fontId="6" fillId="6" borderId="3" xfId="0" applyFont="1" applyFill="1" applyBorder="1" applyAlignment="1">
      <alignment horizontal="center" vertical="center" wrapText="1" readingOrder="2"/>
    </xf>
    <xf numFmtId="0" fontId="14" fillId="6" borderId="39" xfId="0" applyFont="1" applyFill="1" applyBorder="1" applyAlignment="1">
      <alignment horizontal="right" vertical="center" wrapText="1" readingOrder="2"/>
    </xf>
    <xf numFmtId="0" fontId="15" fillId="6" borderId="39" xfId="0" applyFont="1" applyFill="1" applyBorder="1" applyAlignment="1">
      <alignment horizontal="right" vertical="center" wrapText="1" readingOrder="2"/>
    </xf>
    <xf numFmtId="0" fontId="15" fillId="6" borderId="39" xfId="0" applyFont="1" applyFill="1" applyBorder="1" applyAlignment="1">
      <alignment horizontal="center" vertical="center" wrapText="1" readingOrder="2"/>
    </xf>
    <xf numFmtId="0" fontId="15" fillId="0" borderId="39" xfId="0" applyFont="1" applyFill="1" applyBorder="1" applyAlignment="1">
      <alignment horizontal="right" vertical="center" wrapText="1" readingOrder="2"/>
    </xf>
    <xf numFmtId="0" fontId="12" fillId="8" borderId="39" xfId="3" applyFont="1" applyFill="1" applyBorder="1" applyAlignment="1" applyProtection="1">
      <alignment horizontal="center" vertical="center" wrapText="1" readingOrder="2"/>
    </xf>
    <xf numFmtId="0" fontId="12" fillId="0" borderId="39" xfId="0" applyFont="1" applyFill="1" applyBorder="1" applyAlignment="1">
      <alignment horizontal="center" vertical="center" wrapText="1" readingOrder="2"/>
    </xf>
    <xf numFmtId="0" fontId="14" fillId="6" borderId="3" xfId="0" applyFont="1" applyFill="1" applyBorder="1" applyAlignment="1">
      <alignment horizontal="right" vertical="center" wrapText="1" readingOrder="2"/>
    </xf>
    <xf numFmtId="0" fontId="15" fillId="6" borderId="3" xfId="0" applyFont="1" applyFill="1" applyBorder="1" applyAlignment="1">
      <alignment horizontal="right" vertical="center" wrapText="1" readingOrder="2"/>
    </xf>
    <xf numFmtId="0" fontId="15" fillId="6" borderId="3" xfId="0" applyFont="1" applyFill="1" applyBorder="1" applyAlignment="1">
      <alignment horizontal="center" vertical="center" wrapText="1" readingOrder="2"/>
    </xf>
    <xf numFmtId="0" fontId="12" fillId="0" borderId="4" xfId="0" applyFont="1" applyFill="1" applyBorder="1" applyAlignment="1">
      <alignment horizontal="center" vertical="center" wrapText="1" readingOrder="2"/>
    </xf>
    <xf numFmtId="0" fontId="6" fillId="6" borderId="2" xfId="0" applyFont="1" applyFill="1" applyBorder="1" applyAlignment="1">
      <alignment horizontal="center" vertical="center" wrapText="1" readingOrder="2"/>
    </xf>
    <xf numFmtId="0" fontId="14" fillId="6" borderId="2" xfId="0" applyFont="1" applyFill="1" applyBorder="1" applyAlignment="1">
      <alignment horizontal="right" vertical="center" wrapText="1" readingOrder="2"/>
    </xf>
    <xf numFmtId="0" fontId="15" fillId="6" borderId="2" xfId="0" applyFont="1" applyFill="1" applyBorder="1" applyAlignment="1">
      <alignment horizontal="right" vertical="center" wrapText="1" readingOrder="2"/>
    </xf>
    <xf numFmtId="0" fontId="15" fillId="6" borderId="2" xfId="0" applyFont="1" applyFill="1" applyBorder="1" applyAlignment="1">
      <alignment horizontal="center" vertical="center" wrapText="1" readingOrder="2"/>
    </xf>
    <xf numFmtId="0" fontId="15" fillId="6" borderId="3" xfId="3" applyFont="1" applyFill="1" applyBorder="1" applyAlignment="1" applyProtection="1">
      <alignment horizontal="center" vertical="center" wrapText="1" readingOrder="2"/>
    </xf>
    <xf numFmtId="0" fontId="6" fillId="6" borderId="36" xfId="0" applyFont="1" applyFill="1" applyBorder="1" applyAlignment="1">
      <alignment horizontal="center" vertical="center" textRotation="90" wrapText="1" readingOrder="2"/>
    </xf>
    <xf numFmtId="0" fontId="14" fillId="6" borderId="1" xfId="0" applyFont="1" applyFill="1" applyBorder="1" applyAlignment="1">
      <alignment horizontal="center" vertical="center" wrapText="1" readingOrder="2"/>
    </xf>
    <xf numFmtId="0" fontId="14" fillId="6" borderId="36" xfId="0" applyFont="1" applyFill="1" applyBorder="1" applyAlignment="1">
      <alignment horizontal="right" vertical="center" wrapText="1" readingOrder="2"/>
    </xf>
    <xf numFmtId="0" fontId="15" fillId="6" borderId="1" xfId="0" applyFont="1" applyFill="1" applyBorder="1" applyAlignment="1">
      <alignment horizontal="right" vertical="center" wrapText="1" readingOrder="2"/>
    </xf>
    <xf numFmtId="0" fontId="15" fillId="6" borderId="1" xfId="0" applyFont="1" applyFill="1" applyBorder="1" applyAlignment="1">
      <alignment horizontal="center" vertical="center" wrapText="1" readingOrder="2"/>
    </xf>
    <xf numFmtId="0" fontId="15" fillId="6" borderId="36" xfId="0" applyFont="1" applyFill="1" applyBorder="1" applyAlignment="1">
      <alignment horizontal="center" vertical="center" wrapText="1" readingOrder="2"/>
    </xf>
    <xf numFmtId="0" fontId="15" fillId="6" borderId="36" xfId="3" applyFont="1" applyFill="1" applyBorder="1" applyAlignment="1" applyProtection="1">
      <alignment horizontal="center" vertical="center" wrapText="1" readingOrder="2"/>
    </xf>
    <xf numFmtId="0" fontId="6" fillId="12" borderId="39" xfId="0" applyFont="1" applyFill="1" applyBorder="1" applyAlignment="1">
      <alignment horizontal="center" vertical="center" wrapText="1" readingOrder="2"/>
    </xf>
    <xf numFmtId="0" fontId="14" fillId="12" borderId="2" xfId="0" applyFont="1" applyFill="1" applyBorder="1" applyAlignment="1">
      <alignment horizontal="right" vertical="center" wrapText="1" readingOrder="2"/>
    </xf>
    <xf numFmtId="0" fontId="15" fillId="12" borderId="42" xfId="0" applyFont="1" applyFill="1" applyBorder="1" applyAlignment="1">
      <alignment horizontal="right" vertical="center" wrapText="1" readingOrder="2"/>
    </xf>
    <xf numFmtId="0" fontId="15" fillId="12" borderId="39" xfId="0" applyFont="1" applyFill="1" applyBorder="1" applyAlignment="1">
      <alignment horizontal="center" vertical="center" wrapText="1" readingOrder="2"/>
    </xf>
    <xf numFmtId="0" fontId="15" fillId="12" borderId="2" xfId="0" applyFont="1" applyFill="1" applyBorder="1" applyAlignment="1">
      <alignment horizontal="center" vertical="center" wrapText="1" readingOrder="2"/>
    </xf>
    <xf numFmtId="0" fontId="15" fillId="12" borderId="2" xfId="3" applyFont="1" applyFill="1" applyBorder="1" applyAlignment="1" applyProtection="1">
      <alignment horizontal="center" vertical="center" wrapText="1" readingOrder="2"/>
    </xf>
    <xf numFmtId="0" fontId="12" fillId="8" borderId="39" xfId="0" applyFont="1" applyFill="1" applyBorder="1" applyAlignment="1">
      <alignment horizontal="center" vertical="center" wrapText="1" readingOrder="2"/>
    </xf>
    <xf numFmtId="0" fontId="6" fillId="12" borderId="3" xfId="0" applyFont="1" applyFill="1" applyBorder="1" applyAlignment="1">
      <alignment horizontal="center" vertical="center" wrapText="1" readingOrder="2"/>
    </xf>
    <xf numFmtId="0" fontId="14" fillId="12" borderId="3" xfId="0" applyFont="1" applyFill="1" applyBorder="1" applyAlignment="1">
      <alignment horizontal="right" vertical="center" wrapText="1" readingOrder="2"/>
    </xf>
    <xf numFmtId="0" fontId="15" fillId="12" borderId="8" xfId="0" applyFont="1" applyFill="1" applyBorder="1" applyAlignment="1">
      <alignment horizontal="right" vertical="center" wrapText="1" readingOrder="2"/>
    </xf>
    <xf numFmtId="0" fontId="15" fillId="12" borderId="3" xfId="0" applyFont="1" applyFill="1" applyBorder="1" applyAlignment="1">
      <alignment horizontal="center" vertical="center" wrapText="1" readingOrder="2"/>
    </xf>
    <xf numFmtId="0" fontId="15" fillId="12" borderId="3" xfId="3" applyFont="1" applyFill="1" applyBorder="1" applyAlignment="1" applyProtection="1">
      <alignment horizontal="center" vertical="center" wrapText="1" readingOrder="2"/>
    </xf>
    <xf numFmtId="0" fontId="15" fillId="12" borderId="3" xfId="0" applyFont="1" applyFill="1" applyBorder="1" applyAlignment="1">
      <alignment horizontal="right" vertical="center" wrapText="1" readingOrder="2"/>
    </xf>
    <xf numFmtId="0" fontId="6" fillId="12" borderId="1" xfId="0" applyFont="1" applyFill="1" applyBorder="1" applyAlignment="1">
      <alignment horizontal="center" vertical="center" wrapText="1" readingOrder="2"/>
    </xf>
    <xf numFmtId="0" fontId="14" fillId="12" borderId="1" xfId="0" applyFont="1" applyFill="1" applyBorder="1" applyAlignment="1">
      <alignment horizontal="right" vertical="center" wrapText="1" readingOrder="2"/>
    </xf>
    <xf numFmtId="0" fontId="15" fillId="12" borderId="1" xfId="0" applyFont="1" applyFill="1" applyBorder="1" applyAlignment="1">
      <alignment horizontal="right" vertical="center" wrapText="1" readingOrder="2"/>
    </xf>
    <xf numFmtId="0" fontId="15" fillId="12" borderId="1" xfId="0" applyFont="1" applyFill="1" applyBorder="1" applyAlignment="1">
      <alignment horizontal="center" vertical="center" wrapText="1" readingOrder="2"/>
    </xf>
    <xf numFmtId="0" fontId="15" fillId="12" borderId="1" xfId="3" applyFont="1" applyFill="1" applyBorder="1" applyAlignment="1" applyProtection="1">
      <alignment horizontal="center" vertical="center" wrapText="1" readingOrder="2"/>
    </xf>
    <xf numFmtId="0" fontId="15" fillId="12" borderId="0" xfId="3" applyFont="1" applyFill="1" applyBorder="1" applyAlignment="1" applyProtection="1">
      <alignment horizontal="center" vertical="center" wrapText="1" readingOrder="2"/>
    </xf>
    <xf numFmtId="0" fontId="12" fillId="8" borderId="44" xfId="3" applyFont="1" applyFill="1" applyBorder="1" applyAlignment="1" applyProtection="1">
      <alignment horizontal="center" vertical="center" wrapText="1" readingOrder="2"/>
    </xf>
    <xf numFmtId="0" fontId="12" fillId="8" borderId="36" xfId="3" applyFont="1" applyFill="1" applyBorder="1" applyAlignment="1" applyProtection="1">
      <alignment horizontal="center" vertical="center" wrapText="1" readingOrder="2"/>
    </xf>
    <xf numFmtId="0" fontId="6" fillId="11" borderId="39" xfId="0" applyFont="1" applyFill="1" applyBorder="1" applyAlignment="1">
      <alignment horizontal="center" vertical="center" wrapText="1" readingOrder="2"/>
    </xf>
    <xf numFmtId="0" fontId="14" fillId="11" borderId="39" xfId="0" applyFont="1" applyFill="1" applyBorder="1" applyAlignment="1">
      <alignment horizontal="right" vertical="center" wrapText="1" readingOrder="2"/>
    </xf>
    <xf numFmtId="0" fontId="15" fillId="11" borderId="39" xfId="0" applyFont="1" applyFill="1" applyBorder="1" applyAlignment="1">
      <alignment horizontal="right" vertical="center" wrapText="1" readingOrder="2"/>
    </xf>
    <xf numFmtId="0" fontId="15" fillId="11" borderId="39" xfId="0" applyFont="1" applyFill="1" applyBorder="1" applyAlignment="1">
      <alignment horizontal="center" vertical="center" wrapText="1" readingOrder="2"/>
    </xf>
    <xf numFmtId="0" fontId="15" fillId="11" borderId="39" xfId="3" applyFont="1" applyFill="1" applyBorder="1" applyAlignment="1" applyProtection="1">
      <alignment horizontal="center" vertical="center" wrapText="1" readingOrder="2"/>
    </xf>
    <xf numFmtId="0" fontId="12" fillId="8" borderId="14" xfId="3" applyFont="1" applyFill="1" applyBorder="1" applyAlignment="1" applyProtection="1">
      <alignment horizontal="center" vertical="center" wrapText="1" readingOrder="2"/>
    </xf>
    <xf numFmtId="0" fontId="12" fillId="0" borderId="14" xfId="3" applyFont="1" applyFill="1" applyBorder="1" applyAlignment="1" applyProtection="1">
      <alignment horizontal="center" vertical="center" wrapText="1" readingOrder="2"/>
    </xf>
    <xf numFmtId="0" fontId="6" fillId="11" borderId="3" xfId="0" applyFont="1" applyFill="1" applyBorder="1" applyAlignment="1">
      <alignment horizontal="center" vertical="center" wrapText="1" readingOrder="2"/>
    </xf>
    <xf numFmtId="0" fontId="14" fillId="11" borderId="3" xfId="0" applyFont="1" applyFill="1" applyBorder="1" applyAlignment="1">
      <alignment horizontal="right" vertical="center" wrapText="1" readingOrder="2"/>
    </xf>
    <xf numFmtId="0" fontId="15" fillId="11" borderId="3" xfId="0" applyFont="1" applyFill="1" applyBorder="1" applyAlignment="1">
      <alignment horizontal="right" vertical="center" wrapText="1" readingOrder="2"/>
    </xf>
    <xf numFmtId="0" fontId="15" fillId="11" borderId="3" xfId="0" applyFont="1" applyFill="1" applyBorder="1" applyAlignment="1">
      <alignment horizontal="center" vertical="center" wrapText="1" readingOrder="2"/>
    </xf>
    <xf numFmtId="0" fontId="15" fillId="11" borderId="3" xfId="3" applyFont="1" applyFill="1" applyBorder="1" applyAlignment="1" applyProtection="1">
      <alignment horizontal="center" vertical="center" wrapText="1" readingOrder="2"/>
    </xf>
    <xf numFmtId="0" fontId="15" fillId="8" borderId="0" xfId="0" applyFont="1" applyFill="1" applyBorder="1" applyAlignment="1">
      <alignment horizontal="center" vertical="center" readingOrder="2"/>
    </xf>
    <xf numFmtId="0" fontId="15" fillId="8" borderId="0" xfId="0" applyFont="1" applyFill="1" applyBorder="1" applyAlignment="1">
      <alignment horizontal="center" vertical="center" wrapText="1" readingOrder="2"/>
    </xf>
    <xf numFmtId="0" fontId="16" fillId="8" borderId="0" xfId="0" applyFont="1" applyFill="1" applyAlignment="1">
      <alignment readingOrder="2"/>
    </xf>
    <xf numFmtId="0" fontId="12" fillId="8" borderId="3" xfId="3" applyFont="1" applyFill="1" applyBorder="1" applyAlignment="1" applyProtection="1">
      <alignment horizontal="center" vertical="center" wrapText="1"/>
    </xf>
    <xf numFmtId="0" fontId="12" fillId="11" borderId="3" xfId="3" applyFont="1" applyFill="1" applyBorder="1" applyAlignment="1" applyProtection="1">
      <alignment horizontal="center" vertical="center" wrapText="1" readingOrder="2"/>
    </xf>
    <xf numFmtId="0" fontId="6" fillId="11" borderId="1" xfId="0" applyFont="1" applyFill="1" applyBorder="1" applyAlignment="1">
      <alignment horizontal="center" vertical="center" wrapText="1" readingOrder="2"/>
    </xf>
    <xf numFmtId="0" fontId="14" fillId="11" borderId="1" xfId="0" applyFont="1" applyFill="1" applyBorder="1" applyAlignment="1">
      <alignment horizontal="right" vertical="center" wrapText="1" readingOrder="2"/>
    </xf>
    <xf numFmtId="0" fontId="15" fillId="11" borderId="36" xfId="0" applyFont="1" applyFill="1" applyBorder="1" applyAlignment="1">
      <alignment horizontal="right" vertical="center" wrapText="1" readingOrder="2"/>
    </xf>
    <xf numFmtId="0" fontId="15" fillId="11" borderId="36" xfId="0" applyFont="1" applyFill="1" applyBorder="1" applyAlignment="1">
      <alignment horizontal="center" vertical="center" wrapText="1" readingOrder="2"/>
    </xf>
    <xf numFmtId="0" fontId="15" fillId="11" borderId="36" xfId="3" applyFont="1" applyFill="1" applyBorder="1" applyAlignment="1" applyProtection="1">
      <alignment horizontal="center" vertical="center" wrapText="1" readingOrder="2"/>
    </xf>
    <xf numFmtId="0" fontId="12" fillId="0" borderId="36" xfId="3" applyFont="1" applyFill="1" applyBorder="1" applyAlignment="1" applyProtection="1">
      <alignment horizontal="center" vertical="center" wrapText="1" readingOrder="2"/>
    </xf>
    <xf numFmtId="0" fontId="6" fillId="4" borderId="39" xfId="0" applyFont="1" applyFill="1" applyBorder="1" applyAlignment="1">
      <alignment horizontal="center" vertical="center" wrapText="1" readingOrder="2"/>
    </xf>
    <xf numFmtId="0" fontId="14" fillId="4" borderId="39" xfId="0" applyFont="1" applyFill="1" applyBorder="1" applyAlignment="1">
      <alignment horizontal="right" vertical="center" wrapText="1" readingOrder="2"/>
    </xf>
    <xf numFmtId="0" fontId="15" fillId="4" borderId="2" xfId="0" applyFont="1" applyFill="1" applyBorder="1" applyAlignment="1">
      <alignment horizontal="right" vertical="center" wrapText="1" readingOrder="2"/>
    </xf>
    <xf numFmtId="0" fontId="15" fillId="4" borderId="2" xfId="0" applyFont="1" applyFill="1" applyBorder="1" applyAlignment="1">
      <alignment horizontal="center" vertical="center" wrapText="1" readingOrder="2"/>
    </xf>
    <xf numFmtId="0" fontId="15" fillId="4" borderId="2" xfId="3" applyFont="1" applyFill="1" applyBorder="1" applyAlignment="1" applyProtection="1">
      <alignment horizontal="center" vertical="center" wrapText="1" readingOrder="2"/>
    </xf>
    <xf numFmtId="0" fontId="15" fillId="8" borderId="39" xfId="0" applyFont="1" applyFill="1" applyBorder="1" applyAlignment="1">
      <alignment horizontal="right" vertical="center" wrapText="1" readingOrder="2"/>
    </xf>
    <xf numFmtId="0" fontId="12" fillId="8" borderId="2" xfId="0" applyFont="1" applyFill="1" applyBorder="1" applyAlignment="1">
      <alignment horizontal="center" vertical="center" wrapText="1" readingOrder="2"/>
    </xf>
    <xf numFmtId="0" fontId="6" fillId="4" borderId="3" xfId="0" applyFont="1" applyFill="1" applyBorder="1" applyAlignment="1">
      <alignment horizontal="center" vertical="center" wrapText="1" readingOrder="2"/>
    </xf>
    <xf numFmtId="0" fontId="14" fillId="4" borderId="3" xfId="0" applyFont="1" applyFill="1" applyBorder="1" applyAlignment="1">
      <alignment horizontal="right" vertical="center" wrapText="1" readingOrder="2"/>
    </xf>
    <xf numFmtId="0" fontId="15" fillId="8" borderId="39" xfId="0" applyFont="1" applyFill="1" applyBorder="1" applyAlignment="1">
      <alignment horizontal="center" vertical="center" wrapText="1" readingOrder="2"/>
    </xf>
    <xf numFmtId="0" fontId="5" fillId="8" borderId="0" xfId="0" applyFont="1" applyFill="1" applyBorder="1" applyAlignment="1">
      <alignment horizontal="right" vertical="center" wrapText="1" readingOrder="2"/>
    </xf>
    <xf numFmtId="0" fontId="5" fillId="8" borderId="0" xfId="0" applyFont="1" applyFill="1" applyBorder="1" applyAlignment="1">
      <alignment horizontal="center" vertical="center" readingOrder="2"/>
    </xf>
    <xf numFmtId="0" fontId="5" fillId="8" borderId="0" xfId="0" applyFont="1" applyFill="1" applyBorder="1" applyAlignment="1">
      <alignment vertical="center" readingOrder="2"/>
    </xf>
    <xf numFmtId="3" fontId="5" fillId="8" borderId="0" xfId="0" applyNumberFormat="1" applyFont="1" applyFill="1" applyBorder="1" applyAlignment="1">
      <alignment horizontal="center" vertical="center" readingOrder="2"/>
    </xf>
    <xf numFmtId="0" fontId="15" fillId="4" borderId="3" xfId="0" applyFont="1" applyFill="1" applyBorder="1" applyAlignment="1">
      <alignment horizontal="center" vertical="center" textRotation="90" wrapText="1" readingOrder="2"/>
    </xf>
    <xf numFmtId="0" fontId="15" fillId="4" borderId="3" xfId="0" applyFont="1" applyFill="1" applyBorder="1" applyAlignment="1">
      <alignment horizontal="right" vertical="center" wrapText="1" readingOrder="2"/>
    </xf>
    <xf numFmtId="0" fontId="15" fillId="4" borderId="3" xfId="0" applyFont="1" applyFill="1" applyBorder="1" applyAlignment="1">
      <alignment horizontal="center" vertical="center" wrapText="1" readingOrder="2"/>
    </xf>
    <xf numFmtId="0" fontId="15" fillId="4" borderId="3" xfId="3" applyFont="1" applyFill="1" applyBorder="1" applyAlignment="1" applyProtection="1">
      <alignment horizontal="center" vertical="center" wrapText="1" readingOrder="2"/>
    </xf>
    <xf numFmtId="0" fontId="15" fillId="10" borderId="3" xfId="0" applyFont="1" applyFill="1" applyBorder="1" applyAlignment="1">
      <alignment horizontal="center" vertical="center" wrapText="1" readingOrder="2"/>
    </xf>
    <xf numFmtId="0" fontId="16" fillId="8" borderId="0" xfId="0" applyFont="1" applyFill="1" applyBorder="1" applyAlignment="1">
      <alignment wrapText="1" readingOrder="2"/>
    </xf>
    <xf numFmtId="0" fontId="16" fillId="8" borderId="0" xfId="0" applyFont="1" applyFill="1" applyBorder="1" applyAlignment="1">
      <alignment readingOrder="2"/>
    </xf>
    <xf numFmtId="0" fontId="14" fillId="4" borderId="1" xfId="0" applyFont="1" applyFill="1" applyBorder="1" applyAlignment="1">
      <alignment horizontal="right" vertical="center" wrapText="1" readingOrder="2"/>
    </xf>
    <xf numFmtId="0" fontId="15" fillId="4" borderId="1" xfId="0" applyFont="1" applyFill="1" applyBorder="1" applyAlignment="1">
      <alignment horizontal="right" vertical="center" wrapText="1" readingOrder="2"/>
    </xf>
    <xf numFmtId="0" fontId="15" fillId="4" borderId="1" xfId="0" applyFont="1" applyFill="1" applyBorder="1" applyAlignment="1">
      <alignment horizontal="center" vertical="center" wrapText="1" readingOrder="2"/>
    </xf>
    <xf numFmtId="0" fontId="12" fillId="9" borderId="1" xfId="0" applyFont="1" applyFill="1" applyBorder="1" applyAlignment="1">
      <alignment horizontal="center" vertical="center" wrapText="1" readingOrder="2"/>
    </xf>
    <xf numFmtId="0" fontId="16" fillId="0" borderId="6" xfId="0" applyFont="1" applyBorder="1" applyAlignment="1">
      <alignment readingOrder="2"/>
    </xf>
    <xf numFmtId="0" fontId="24" fillId="0" borderId="0" xfId="0" applyFont="1" applyBorder="1" applyAlignment="1">
      <alignment horizontal="center" vertical="center" readingOrder="2"/>
    </xf>
    <xf numFmtId="0" fontId="15" fillId="0" borderId="0" xfId="0" applyFont="1" applyFill="1" applyBorder="1" applyAlignment="1">
      <alignment horizontal="center" vertical="center" readingOrder="2"/>
    </xf>
    <xf numFmtId="0" fontId="26" fillId="4" borderId="32" xfId="4" applyFont="1" applyFill="1" applyBorder="1" applyAlignment="1">
      <alignment horizontal="center" vertical="center" textRotation="90"/>
    </xf>
    <xf numFmtId="0" fontId="26" fillId="4" borderId="29" xfId="4" applyFont="1" applyFill="1" applyBorder="1" applyAlignment="1">
      <alignment horizontal="center" vertical="center"/>
    </xf>
    <xf numFmtId="0" fontId="25" fillId="0" borderId="0" xfId="4" applyFont="1"/>
    <xf numFmtId="1" fontId="0" fillId="0" borderId="0" xfId="0" applyNumberFormat="1"/>
    <xf numFmtId="0" fontId="25" fillId="0" borderId="0" xfId="4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27" fillId="8" borderId="3" xfId="0" applyFont="1" applyFill="1" applyBorder="1" applyAlignment="1">
      <alignment horizontal="center" vertical="center" wrapText="1"/>
    </xf>
    <xf numFmtId="0" fontId="25" fillId="0" borderId="28" xfId="4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31" fillId="11" borderId="3" xfId="0" applyNumberFormat="1" applyFont="1" applyFill="1" applyBorder="1" applyAlignment="1">
      <alignment horizontal="center" vertical="center" readingOrder="2"/>
    </xf>
    <xf numFmtId="0" fontId="32" fillId="14" borderId="3" xfId="0" applyFont="1" applyFill="1" applyBorder="1" applyAlignment="1">
      <alignment horizontal="center" vertical="center"/>
    </xf>
    <xf numFmtId="0" fontId="32" fillId="18" borderId="3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7" fillId="19" borderId="3" xfId="0" applyFont="1" applyFill="1" applyBorder="1" applyAlignment="1">
      <alignment horizontal="center" vertical="center"/>
    </xf>
    <xf numFmtId="0" fontId="36" fillId="6" borderId="3" xfId="0" applyFont="1" applyFill="1" applyBorder="1" applyAlignment="1">
      <alignment horizontal="center" vertical="center"/>
    </xf>
    <xf numFmtId="0" fontId="36" fillId="20" borderId="3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6" fillId="22" borderId="3" xfId="0" applyFont="1" applyFill="1" applyBorder="1" applyAlignment="1">
      <alignment horizontal="center" vertical="center"/>
    </xf>
    <xf numFmtId="0" fontId="35" fillId="22" borderId="5" xfId="0" applyFont="1" applyFill="1" applyBorder="1" applyAlignment="1">
      <alignment horizontal="center" vertical="center"/>
    </xf>
    <xf numFmtId="0" fontId="35" fillId="15" borderId="1" xfId="0" applyFont="1" applyFill="1" applyBorder="1" applyAlignment="1">
      <alignment vertical="center"/>
    </xf>
    <xf numFmtId="0" fontId="35" fillId="6" borderId="5" xfId="0" applyFont="1" applyFill="1" applyBorder="1" applyAlignment="1">
      <alignment horizontal="center" vertical="center"/>
    </xf>
    <xf numFmtId="0" fontId="35" fillId="15" borderId="4" xfId="0" applyFont="1" applyFill="1" applyBorder="1" applyAlignment="1">
      <alignment vertical="center"/>
    </xf>
    <xf numFmtId="0" fontId="35" fillId="5" borderId="1" xfId="0" applyFont="1" applyFill="1" applyBorder="1" applyAlignment="1">
      <alignment vertical="center"/>
    </xf>
    <xf numFmtId="0" fontId="35" fillId="20" borderId="5" xfId="0" applyFont="1" applyFill="1" applyBorder="1" applyAlignment="1">
      <alignment horizontal="center" vertical="center"/>
    </xf>
    <xf numFmtId="0" fontId="34" fillId="19" borderId="3" xfId="0" applyFont="1" applyFill="1" applyBorder="1" applyAlignment="1">
      <alignment horizontal="center" vertical="center"/>
    </xf>
    <xf numFmtId="1" fontId="35" fillId="0" borderId="3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36" fillId="20" borderId="5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9" fillId="7" borderId="3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center" vertical="center" wrapText="1"/>
    </xf>
    <xf numFmtId="0" fontId="36" fillId="19" borderId="3" xfId="0" applyFont="1" applyFill="1" applyBorder="1" applyAlignment="1">
      <alignment horizontal="center" vertical="center"/>
    </xf>
    <xf numFmtId="0" fontId="35" fillId="15" borderId="2" xfId="0" applyFont="1" applyFill="1" applyBorder="1" applyAlignment="1">
      <alignment horizontal="center" vertical="center"/>
    </xf>
    <xf numFmtId="0" fontId="39" fillId="6" borderId="3" xfId="0" applyFont="1" applyFill="1" applyBorder="1" applyAlignment="1">
      <alignment horizontal="center" vertical="center"/>
    </xf>
    <xf numFmtId="0" fontId="39" fillId="6" borderId="5" xfId="0" applyFont="1" applyFill="1" applyBorder="1" applyAlignment="1">
      <alignment vertical="center"/>
    </xf>
    <xf numFmtId="0" fontId="35" fillId="5" borderId="2" xfId="0" applyFont="1" applyFill="1" applyBorder="1" applyAlignment="1">
      <alignment horizontal="center" vertical="center"/>
    </xf>
    <xf numFmtId="0" fontId="39" fillId="20" borderId="3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" fontId="41" fillId="0" borderId="3" xfId="0" applyNumberFormat="1" applyFont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 wrapText="1" readingOrder="2"/>
    </xf>
    <xf numFmtId="1" fontId="11" fillId="6" borderId="23" xfId="0" applyNumberFormat="1" applyFont="1" applyFill="1" applyBorder="1" applyAlignment="1">
      <alignment horizontal="center" vertical="center" wrapText="1" readingOrder="2"/>
    </xf>
    <xf numFmtId="1" fontId="11" fillId="6" borderId="25" xfId="0" applyNumberFormat="1" applyFont="1" applyFill="1" applyBorder="1" applyAlignment="1">
      <alignment horizontal="center" vertical="center" wrapText="1" readingOrder="2"/>
    </xf>
    <xf numFmtId="1" fontId="6" fillId="9" borderId="8" xfId="0" applyNumberFormat="1" applyFont="1" applyFill="1" applyBorder="1" applyAlignment="1">
      <alignment horizontal="center" vertical="center" wrapText="1" readingOrder="2"/>
    </xf>
    <xf numFmtId="1" fontId="11" fillId="9" borderId="24" xfId="0" applyNumberFormat="1" applyFont="1" applyFill="1" applyBorder="1" applyAlignment="1">
      <alignment horizontal="center" vertical="center" wrapText="1" readingOrder="2"/>
    </xf>
    <xf numFmtId="1" fontId="6" fillId="9" borderId="3" xfId="0" applyNumberFormat="1" applyFont="1" applyFill="1" applyBorder="1" applyAlignment="1">
      <alignment horizontal="center" vertical="center" wrapText="1" readingOrder="2"/>
    </xf>
    <xf numFmtId="1" fontId="11" fillId="9" borderId="23" xfId="0" applyNumberFormat="1" applyFont="1" applyFill="1" applyBorder="1" applyAlignment="1">
      <alignment horizontal="center" vertical="center" wrapText="1" readingOrder="2"/>
    </xf>
    <xf numFmtId="1" fontId="6" fillId="2" borderId="3" xfId="0" applyNumberFormat="1" applyFont="1" applyFill="1" applyBorder="1" applyAlignment="1">
      <alignment horizontal="center" vertical="center" wrapText="1" readingOrder="2"/>
    </xf>
    <xf numFmtId="1" fontId="11" fillId="17" borderId="23" xfId="0" applyNumberFormat="1" applyFont="1" applyFill="1" applyBorder="1" applyAlignment="1">
      <alignment horizontal="center" vertical="center" wrapText="1" readingOrder="2"/>
    </xf>
    <xf numFmtId="1" fontId="11" fillId="2" borderId="23" xfId="0" applyNumberFormat="1" applyFont="1" applyFill="1" applyBorder="1" applyAlignment="1">
      <alignment horizontal="center" vertical="center" wrapText="1" readingOrder="2"/>
    </xf>
    <xf numFmtId="1" fontId="6" fillId="4" borderId="3" xfId="0" applyNumberFormat="1" applyFont="1" applyFill="1" applyBorder="1" applyAlignment="1">
      <alignment horizontal="center" vertical="center" wrapText="1" readingOrder="2"/>
    </xf>
    <xf numFmtId="1" fontId="11" fillId="4" borderId="23" xfId="0" applyNumberFormat="1" applyFont="1" applyFill="1" applyBorder="1" applyAlignment="1">
      <alignment horizontal="center" vertical="center" wrapText="1" readingOrder="2"/>
    </xf>
    <xf numFmtId="1" fontId="6" fillId="4" borderId="3" xfId="0" applyNumberFormat="1" applyFont="1" applyFill="1" applyBorder="1" applyAlignment="1">
      <alignment horizontal="center" vertical="top" wrapText="1" readingOrder="2"/>
    </xf>
    <xf numFmtId="0" fontId="12" fillId="8" borderId="1" xfId="3" applyFont="1" applyFill="1" applyBorder="1" applyAlignment="1" applyProtection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2"/>
    </xf>
    <xf numFmtId="1" fontId="6" fillId="17" borderId="3" xfId="0" applyNumberFormat="1" applyFont="1" applyFill="1" applyBorder="1" applyAlignment="1">
      <alignment horizontal="center" vertical="center" wrapText="1" readingOrder="2"/>
    </xf>
    <xf numFmtId="1" fontId="11" fillId="17" borderId="3" xfId="0" applyNumberFormat="1" applyFont="1" applyFill="1" applyBorder="1" applyAlignment="1">
      <alignment horizontal="center" vertical="center" wrapText="1" readingOrder="2"/>
    </xf>
    <xf numFmtId="1" fontId="31" fillId="23" borderId="3" xfId="0" applyNumberFormat="1" applyFont="1" applyFill="1" applyBorder="1" applyAlignment="1">
      <alignment horizontal="center" vertical="center" readingOrder="2"/>
    </xf>
    <xf numFmtId="1" fontId="31" fillId="18" borderId="3" xfId="0" applyNumberFormat="1" applyFont="1" applyFill="1" applyBorder="1" applyAlignment="1">
      <alignment horizontal="center" vertical="center" readingOrder="2"/>
    </xf>
    <xf numFmtId="1" fontId="9" fillId="6" borderId="10" xfId="0" applyNumberFormat="1" applyFont="1" applyFill="1" applyBorder="1" applyAlignment="1">
      <alignment horizontal="center" vertical="center" textRotation="90" wrapText="1" readingOrder="2"/>
    </xf>
    <xf numFmtId="1" fontId="32" fillId="3" borderId="27" xfId="0" applyNumberFormat="1" applyFont="1" applyFill="1" applyBorder="1" applyAlignment="1">
      <alignment horizontal="center" vertical="center"/>
    </xf>
    <xf numFmtId="1" fontId="32" fillId="3" borderId="0" xfId="0" applyNumberFormat="1" applyFont="1" applyFill="1" applyBorder="1" applyAlignment="1">
      <alignment horizontal="center" vertical="center"/>
    </xf>
    <xf numFmtId="1" fontId="22" fillId="4" borderId="1" xfId="1" applyNumberFormat="1" applyFont="1" applyFill="1" applyBorder="1" applyAlignment="1">
      <alignment horizontal="center" vertical="center" textRotation="90"/>
    </xf>
    <xf numFmtId="1" fontId="22" fillId="4" borderId="4" xfId="1" applyNumberFormat="1" applyFont="1" applyFill="1" applyBorder="1" applyAlignment="1">
      <alignment horizontal="center" vertical="center" textRotation="90"/>
    </xf>
    <xf numFmtId="1" fontId="6" fillId="4" borderId="1" xfId="1" applyNumberFormat="1" applyFont="1" applyFill="1" applyBorder="1" applyAlignment="1">
      <alignment horizontal="center" vertical="center" wrapText="1"/>
    </xf>
    <xf numFmtId="1" fontId="6" fillId="4" borderId="4" xfId="1" applyNumberFormat="1" applyFont="1" applyFill="1" applyBorder="1" applyAlignment="1">
      <alignment horizontal="center" vertical="center" wrapText="1"/>
    </xf>
    <xf numFmtId="1" fontId="11" fillId="4" borderId="1" xfId="1" applyNumberFormat="1" applyFont="1" applyFill="1" applyBorder="1" applyAlignment="1">
      <alignment horizontal="center" vertical="center" wrapText="1"/>
    </xf>
    <xf numFmtId="1" fontId="11" fillId="4" borderId="4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22" fillId="4" borderId="1" xfId="1" applyNumberFormat="1" applyFont="1" applyFill="1" applyBorder="1" applyAlignment="1">
      <alignment horizontal="center" vertical="center" wrapText="1"/>
    </xf>
    <xf numFmtId="1" fontId="22" fillId="4" borderId="4" xfId="1" applyNumberFormat="1" applyFont="1" applyFill="1" applyBorder="1" applyAlignment="1">
      <alignment horizontal="center" vertical="center" wrapText="1"/>
    </xf>
    <xf numFmtId="1" fontId="22" fillId="4" borderId="14" xfId="1" applyNumberFormat="1" applyFont="1" applyFill="1" applyBorder="1" applyAlignment="1">
      <alignment horizontal="center" vertical="center" wrapText="1"/>
    </xf>
    <xf numFmtId="1" fontId="11" fillId="4" borderId="16" xfId="1" applyNumberFormat="1" applyFont="1" applyFill="1" applyBorder="1" applyAlignment="1">
      <alignment horizontal="center" vertical="center" wrapText="1"/>
    </xf>
    <xf numFmtId="1" fontId="11" fillId="4" borderId="27" xfId="1" applyNumberFormat="1" applyFont="1" applyFill="1" applyBorder="1" applyAlignment="1">
      <alignment horizontal="center" vertical="center" wrapText="1"/>
    </xf>
    <xf numFmtId="1" fontId="11" fillId="4" borderId="26" xfId="1" applyNumberFormat="1" applyFont="1" applyFill="1" applyBorder="1" applyAlignment="1">
      <alignment horizontal="center" vertical="center" wrapText="1"/>
    </xf>
    <xf numFmtId="1" fontId="11" fillId="4" borderId="3" xfId="0" applyNumberFormat="1" applyFont="1" applyFill="1" applyBorder="1" applyAlignment="1">
      <alignment horizontal="center" vertical="center" wrapText="1" readingOrder="2"/>
    </xf>
    <xf numFmtId="1" fontId="11" fillId="6" borderId="1" xfId="0" applyNumberFormat="1" applyFont="1" applyFill="1" applyBorder="1" applyAlignment="1">
      <alignment horizontal="center" vertical="center" wrapText="1" readingOrder="2"/>
    </xf>
    <xf numFmtId="1" fontId="11" fillId="6" borderId="4" xfId="0" applyNumberFormat="1" applyFont="1" applyFill="1" applyBorder="1" applyAlignment="1">
      <alignment horizontal="center" vertical="center" wrapText="1" readingOrder="2"/>
    </xf>
    <xf numFmtId="1" fontId="11" fillId="6" borderId="2" xfId="0" applyNumberFormat="1" applyFont="1" applyFill="1" applyBorder="1" applyAlignment="1">
      <alignment horizontal="center" vertical="center" wrapText="1" readingOrder="2"/>
    </xf>
    <xf numFmtId="1" fontId="9" fillId="9" borderId="11" xfId="0" applyNumberFormat="1" applyFont="1" applyFill="1" applyBorder="1" applyAlignment="1">
      <alignment horizontal="center" vertical="center" textRotation="90" wrapText="1" readingOrder="2"/>
    </xf>
    <xf numFmtId="1" fontId="9" fillId="9" borderId="12" xfId="0" applyNumberFormat="1" applyFont="1" applyFill="1" applyBorder="1" applyAlignment="1">
      <alignment horizontal="center" vertical="center" textRotation="90" wrapText="1" readingOrder="2"/>
    </xf>
    <xf numFmtId="1" fontId="9" fillId="9" borderId="15" xfId="0" applyNumberFormat="1" applyFont="1" applyFill="1" applyBorder="1" applyAlignment="1">
      <alignment horizontal="center" vertical="center" textRotation="90" wrapText="1" readingOrder="2"/>
    </xf>
    <xf numFmtId="1" fontId="9" fillId="9" borderId="4" xfId="0" applyNumberFormat="1" applyFont="1" applyFill="1" applyBorder="1" applyAlignment="1">
      <alignment horizontal="center" vertical="center" textRotation="90" wrapText="1" readingOrder="2"/>
    </xf>
    <xf numFmtId="1" fontId="9" fillId="9" borderId="2" xfId="0" applyNumberFormat="1" applyFont="1" applyFill="1" applyBorder="1" applyAlignment="1">
      <alignment horizontal="center" vertical="center" textRotation="90" wrapText="1" readingOrder="2"/>
    </xf>
    <xf numFmtId="1" fontId="6" fillId="9" borderId="1" xfId="0" applyNumberFormat="1" applyFont="1" applyFill="1" applyBorder="1" applyAlignment="1">
      <alignment horizontal="center" vertical="center" textRotation="90" wrapText="1" readingOrder="2"/>
    </xf>
    <xf numFmtId="1" fontId="6" fillId="9" borderId="2" xfId="0" applyNumberFormat="1" applyFont="1" applyFill="1" applyBorder="1" applyAlignment="1">
      <alignment horizontal="center" vertical="center" textRotation="90" wrapText="1" readingOrder="2"/>
    </xf>
    <xf numFmtId="1" fontId="9" fillId="9" borderId="1" xfId="0" applyNumberFormat="1" applyFont="1" applyFill="1" applyBorder="1" applyAlignment="1">
      <alignment horizontal="center" vertical="center" textRotation="90" wrapText="1" readingOrder="2"/>
    </xf>
    <xf numFmtId="1" fontId="9" fillId="4" borderId="1" xfId="0" applyNumberFormat="1" applyFont="1" applyFill="1" applyBorder="1" applyAlignment="1">
      <alignment horizontal="center" vertical="center" textRotation="90" wrapText="1" readingOrder="2"/>
    </xf>
    <xf numFmtId="1" fontId="9" fillId="4" borderId="4" xfId="0" applyNumberFormat="1" applyFont="1" applyFill="1" applyBorder="1" applyAlignment="1">
      <alignment horizontal="center" vertical="center" textRotation="90" wrapText="1" readingOrder="2"/>
    </xf>
    <xf numFmtId="1" fontId="11" fillId="4" borderId="1" xfId="0" applyNumberFormat="1" applyFont="1" applyFill="1" applyBorder="1" applyAlignment="1">
      <alignment horizontal="center" vertical="center" textRotation="90" wrapText="1" readingOrder="2"/>
    </xf>
    <xf numFmtId="1" fontId="11" fillId="4" borderId="2" xfId="0" applyNumberFormat="1" applyFont="1" applyFill="1" applyBorder="1" applyAlignment="1">
      <alignment horizontal="center" vertical="center" textRotation="90" wrapText="1" readingOrder="2"/>
    </xf>
    <xf numFmtId="1" fontId="9" fillId="4" borderId="2" xfId="0" applyNumberFormat="1" applyFont="1" applyFill="1" applyBorder="1" applyAlignment="1">
      <alignment horizontal="center" vertical="center" textRotation="90" wrapText="1" readingOrder="2"/>
    </xf>
    <xf numFmtId="1" fontId="9" fillId="6" borderId="12" xfId="0" applyNumberFormat="1" applyFont="1" applyFill="1" applyBorder="1" applyAlignment="1">
      <alignment horizontal="center" vertical="center" textRotation="90" readingOrder="2"/>
    </xf>
    <xf numFmtId="1" fontId="9" fillId="6" borderId="13" xfId="0" applyNumberFormat="1" applyFont="1" applyFill="1" applyBorder="1" applyAlignment="1">
      <alignment horizontal="center" vertical="center" textRotation="90" readingOrder="2"/>
    </xf>
    <xf numFmtId="1" fontId="9" fillId="6" borderId="1" xfId="0" applyNumberFormat="1" applyFont="1" applyFill="1" applyBorder="1" applyAlignment="1">
      <alignment horizontal="center" vertical="center" textRotation="90" wrapText="1" readingOrder="2"/>
    </xf>
    <xf numFmtId="1" fontId="9" fillId="6" borderId="4" xfId="0" applyNumberFormat="1" applyFont="1" applyFill="1" applyBorder="1" applyAlignment="1">
      <alignment horizontal="center" vertical="center" textRotation="90" wrapText="1" readingOrder="2"/>
    </xf>
    <xf numFmtId="1" fontId="9" fillId="6" borderId="2" xfId="0" applyNumberFormat="1" applyFont="1" applyFill="1" applyBorder="1" applyAlignment="1">
      <alignment horizontal="center" vertical="center" textRotation="90" wrapText="1" readingOrder="2"/>
    </xf>
    <xf numFmtId="1" fontId="9" fillId="2" borderId="32" xfId="0" applyNumberFormat="1" applyFont="1" applyFill="1" applyBorder="1" applyAlignment="1">
      <alignment horizontal="center" vertical="center" textRotation="90" wrapText="1" readingOrder="2"/>
    </xf>
    <xf numFmtId="1" fontId="9" fillId="2" borderId="45" xfId="0" applyNumberFormat="1" applyFont="1" applyFill="1" applyBorder="1" applyAlignment="1">
      <alignment horizontal="center" vertical="center" textRotation="90" wrapText="1" readingOrder="2"/>
    </xf>
    <xf numFmtId="1" fontId="9" fillId="2" borderId="46" xfId="0" applyNumberFormat="1" applyFont="1" applyFill="1" applyBorder="1" applyAlignment="1">
      <alignment horizontal="center" vertical="center" textRotation="90" wrapText="1" readingOrder="2"/>
    </xf>
    <xf numFmtId="1" fontId="6" fillId="2" borderId="18" xfId="0" applyNumberFormat="1" applyFont="1" applyFill="1" applyBorder="1" applyAlignment="1">
      <alignment horizontal="center" vertical="center" textRotation="90" wrapText="1" readingOrder="2"/>
    </xf>
    <xf numFmtId="1" fontId="9" fillId="2" borderId="18" xfId="0" applyNumberFormat="1" applyFont="1" applyFill="1" applyBorder="1" applyAlignment="1">
      <alignment horizontal="center" vertical="center" textRotation="90" wrapText="1" readingOrder="2"/>
    </xf>
    <xf numFmtId="0" fontId="28" fillId="16" borderId="29" xfId="4" applyFont="1" applyFill="1" applyBorder="1" applyAlignment="1">
      <alignment horizontal="center" vertical="center"/>
    </xf>
    <xf numFmtId="0" fontId="28" fillId="16" borderId="31" xfId="4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17" borderId="3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35" fillId="21" borderId="3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textRotation="90" wrapText="1" readingOrder="2"/>
    </xf>
    <xf numFmtId="0" fontId="6" fillId="4" borderId="2" xfId="0" applyFont="1" applyFill="1" applyBorder="1" applyAlignment="1">
      <alignment horizontal="center" vertical="center" textRotation="90" wrapText="1" readingOrder="2"/>
    </xf>
    <xf numFmtId="0" fontId="6" fillId="4" borderId="1" xfId="0" applyFont="1" applyFill="1" applyBorder="1" applyAlignment="1">
      <alignment horizontal="center" vertical="center" textRotation="90" wrapText="1" readingOrder="2"/>
    </xf>
    <xf numFmtId="0" fontId="6" fillId="4" borderId="4" xfId="0" applyFont="1" applyFill="1" applyBorder="1" applyAlignment="1">
      <alignment horizontal="center" vertical="center" textRotation="90" wrapText="1" readingOrder="2"/>
    </xf>
    <xf numFmtId="0" fontId="6" fillId="4" borderId="1" xfId="0" applyFont="1" applyFill="1" applyBorder="1" applyAlignment="1">
      <alignment horizontal="center" vertical="center" wrapText="1" readingOrder="2"/>
    </xf>
    <xf numFmtId="0" fontId="6" fillId="4" borderId="35" xfId="0" applyFont="1" applyFill="1" applyBorder="1" applyAlignment="1">
      <alignment horizontal="center" vertical="center" wrapText="1" readingOrder="2"/>
    </xf>
    <xf numFmtId="0" fontId="6" fillId="4" borderId="22" xfId="0" applyFont="1" applyFill="1" applyBorder="1" applyAlignment="1">
      <alignment horizontal="center" vertical="center" textRotation="90" wrapText="1" readingOrder="2"/>
    </xf>
    <xf numFmtId="0" fontId="9" fillId="12" borderId="41" xfId="0" applyFont="1" applyFill="1" applyBorder="1" applyAlignment="1">
      <alignment horizontal="center" vertical="center" textRotation="90" wrapText="1" readingOrder="2"/>
    </xf>
    <xf numFmtId="0" fontId="9" fillId="12" borderId="12" xfId="0" applyFont="1" applyFill="1" applyBorder="1" applyAlignment="1">
      <alignment horizontal="center" vertical="center" textRotation="90" wrapText="1" readingOrder="2"/>
    </xf>
    <xf numFmtId="0" fontId="9" fillId="12" borderId="43" xfId="0" applyFont="1" applyFill="1" applyBorder="1" applyAlignment="1">
      <alignment horizontal="center" vertical="center" textRotation="90" wrapText="1" readingOrder="2"/>
    </xf>
    <xf numFmtId="0" fontId="6" fillId="12" borderId="38" xfId="0" applyFont="1" applyFill="1" applyBorder="1" applyAlignment="1">
      <alignment horizontal="center" vertical="center" textRotation="90" wrapText="1" readingOrder="2"/>
    </xf>
    <xf numFmtId="0" fontId="6" fillId="12" borderId="4" xfId="0" applyFont="1" applyFill="1" applyBorder="1" applyAlignment="1">
      <alignment horizontal="center" vertical="center" textRotation="90" wrapText="1" readingOrder="2"/>
    </xf>
    <xf numFmtId="0" fontId="6" fillId="12" borderId="2" xfId="0" applyFont="1" applyFill="1" applyBorder="1" applyAlignment="1">
      <alignment horizontal="center" vertical="center" textRotation="90" wrapText="1" readingOrder="2"/>
    </xf>
    <xf numFmtId="0" fontId="6" fillId="12" borderId="1" xfId="0" applyFont="1" applyFill="1" applyBorder="1" applyAlignment="1">
      <alignment horizontal="center" vertical="center" textRotation="90" wrapText="1" readingOrder="2"/>
    </xf>
    <xf numFmtId="0" fontId="6" fillId="12" borderId="3" xfId="0" applyFont="1" applyFill="1" applyBorder="1" applyAlignment="1">
      <alignment horizontal="center" vertical="center" textRotation="90" wrapText="1" readingOrder="2"/>
    </xf>
    <xf numFmtId="0" fontId="15" fillId="0" borderId="0" xfId="0" applyFont="1" applyFill="1" applyBorder="1" applyAlignment="1">
      <alignment horizontal="center" vertical="center" textRotation="90" readingOrder="2"/>
    </xf>
    <xf numFmtId="0" fontId="15" fillId="0" borderId="0" xfId="0" applyFont="1" applyFill="1" applyBorder="1" applyAlignment="1">
      <alignment horizontal="center" vertical="center" readingOrder="2"/>
    </xf>
    <xf numFmtId="0" fontId="9" fillId="6" borderId="37" xfId="0" applyFont="1" applyFill="1" applyBorder="1" applyAlignment="1">
      <alignment horizontal="center" vertical="center" textRotation="90" readingOrder="2"/>
    </xf>
    <xf numFmtId="0" fontId="9" fillId="6" borderId="22" xfId="0" applyFont="1" applyFill="1" applyBorder="1" applyAlignment="1">
      <alignment horizontal="center" vertical="center" textRotation="90" readingOrder="2"/>
    </xf>
    <xf numFmtId="0" fontId="9" fillId="6" borderId="40" xfId="0" applyFont="1" applyFill="1" applyBorder="1" applyAlignment="1">
      <alignment horizontal="center" vertical="center" textRotation="90" readingOrder="2"/>
    </xf>
    <xf numFmtId="0" fontId="6" fillId="6" borderId="38" xfId="0" applyFont="1" applyFill="1" applyBorder="1" applyAlignment="1">
      <alignment horizontal="center" vertical="center" textRotation="90" readingOrder="2"/>
    </xf>
    <xf numFmtId="0" fontId="6" fillId="6" borderId="4" xfId="0" applyFont="1" applyFill="1" applyBorder="1" applyAlignment="1">
      <alignment horizontal="center" vertical="center" textRotation="90" readingOrder="2"/>
    </xf>
    <xf numFmtId="0" fontId="6" fillId="6" borderId="2" xfId="0" applyFont="1" applyFill="1" applyBorder="1" applyAlignment="1">
      <alignment horizontal="center" vertical="center" textRotation="90" readingOrder="2"/>
    </xf>
    <xf numFmtId="0" fontId="6" fillId="6" borderId="1" xfId="0" applyFont="1" applyFill="1" applyBorder="1" applyAlignment="1">
      <alignment horizontal="center" vertical="center" textRotation="90" wrapText="1" readingOrder="2"/>
    </xf>
    <xf numFmtId="0" fontId="6" fillId="6" borderId="4" xfId="0" applyFont="1" applyFill="1" applyBorder="1" applyAlignment="1">
      <alignment horizontal="center" vertical="center" textRotation="90" wrapText="1" readingOrder="2"/>
    </xf>
    <xf numFmtId="0" fontId="6" fillId="6" borderId="2" xfId="0" applyFont="1" applyFill="1" applyBorder="1" applyAlignment="1">
      <alignment horizontal="center" vertical="center" textRotation="90" wrapText="1" readingOrder="2"/>
    </xf>
    <xf numFmtId="0" fontId="6" fillId="6" borderId="1" xfId="0" applyFont="1" applyFill="1" applyBorder="1" applyAlignment="1">
      <alignment horizontal="center" vertical="center" wrapText="1" readingOrder="2"/>
    </xf>
    <xf numFmtId="0" fontId="6" fillId="6" borderId="4" xfId="0" applyFont="1" applyFill="1" applyBorder="1" applyAlignment="1">
      <alignment horizontal="center" vertical="center" wrapText="1" readingOrder="2"/>
    </xf>
    <xf numFmtId="0" fontId="6" fillId="6" borderId="2" xfId="0" applyFont="1" applyFill="1" applyBorder="1" applyAlignment="1">
      <alignment horizontal="center" vertical="center" wrapText="1" readingOrder="2"/>
    </xf>
    <xf numFmtId="0" fontId="15" fillId="0" borderId="3" xfId="0" applyFont="1" applyFill="1" applyBorder="1" applyAlignment="1">
      <alignment horizontal="right" vertical="center" wrapText="1" readingOrder="2"/>
    </xf>
    <xf numFmtId="0" fontId="15" fillId="0" borderId="0" xfId="0" applyFont="1" applyFill="1" applyBorder="1" applyAlignment="1">
      <alignment vertical="center" textRotation="90" readingOrder="2"/>
    </xf>
    <xf numFmtId="0" fontId="6" fillId="11" borderId="41" xfId="0" applyFont="1" applyFill="1" applyBorder="1" applyAlignment="1">
      <alignment vertical="center" textRotation="90" wrapText="1" readingOrder="2"/>
    </xf>
    <xf numFmtId="0" fontId="6" fillId="11" borderId="12" xfId="0" applyFont="1" applyFill="1" applyBorder="1" applyAlignment="1">
      <alignment vertical="center" textRotation="90" wrapText="1" readingOrder="2"/>
    </xf>
    <xf numFmtId="0" fontId="6" fillId="11" borderId="4" xfId="0" applyFont="1" applyFill="1" applyBorder="1" applyAlignment="1">
      <alignment horizontal="center" vertical="center" textRotation="90" wrapText="1" readingOrder="2"/>
    </xf>
    <xf numFmtId="0" fontId="6" fillId="11" borderId="2" xfId="0" applyFont="1" applyFill="1" applyBorder="1" applyAlignment="1">
      <alignment horizontal="center" vertical="center" textRotation="90" wrapText="1" readingOrder="2"/>
    </xf>
    <xf numFmtId="0" fontId="6" fillId="11" borderId="1" xfId="0" applyFont="1" applyFill="1" applyBorder="1" applyAlignment="1">
      <alignment horizontal="center" vertical="center" textRotation="90" wrapText="1" readingOrder="2"/>
    </xf>
    <xf numFmtId="0" fontId="6" fillId="11" borderId="3" xfId="0" applyFont="1" applyFill="1" applyBorder="1" applyAlignment="1">
      <alignment horizontal="center" vertical="center" textRotation="90" wrapText="1" readingOrder="2"/>
    </xf>
    <xf numFmtId="0" fontId="6" fillId="11" borderId="35" xfId="0" applyFont="1" applyFill="1" applyBorder="1" applyAlignment="1">
      <alignment horizontal="center" vertical="center" textRotation="90" wrapText="1" readingOrder="2"/>
    </xf>
    <xf numFmtId="0" fontId="24" fillId="0" borderId="0" xfId="0" applyFont="1" applyBorder="1" applyAlignment="1">
      <alignment horizontal="center" vertical="center" readingOrder="2"/>
    </xf>
    <xf numFmtId="0" fontId="5" fillId="13" borderId="5" xfId="0" applyFont="1" applyFill="1" applyBorder="1" applyAlignment="1">
      <alignment horizontal="center" vertical="center" wrapText="1" readingOrder="2"/>
    </xf>
    <xf numFmtId="0" fontId="5" fillId="13" borderId="17" xfId="0" applyFont="1" applyFill="1" applyBorder="1" applyAlignment="1">
      <alignment horizontal="center" vertical="center" wrapText="1" readingOrder="2"/>
    </xf>
    <xf numFmtId="0" fontId="5" fillId="13" borderId="18" xfId="0" applyFont="1" applyFill="1" applyBorder="1" applyAlignment="1">
      <alignment horizontal="center" vertical="center" wrapText="1" readingOrder="2"/>
    </xf>
    <xf numFmtId="0" fontId="5" fillId="13" borderId="1" xfId="0" applyFont="1" applyFill="1" applyBorder="1" applyAlignment="1">
      <alignment horizontal="center" vertical="center" wrapText="1" readingOrder="2"/>
    </xf>
    <xf numFmtId="0" fontId="5" fillId="13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0" fontId="6" fillId="8" borderId="8" xfId="0" applyFont="1" applyFill="1" applyBorder="1" applyAlignment="1">
      <alignment horizontal="center" vertical="center" wrapText="1" readingOrder="2"/>
    </xf>
    <xf numFmtId="0" fontId="6" fillId="8" borderId="3" xfId="0" applyFont="1" applyFill="1" applyBorder="1" applyAlignment="1">
      <alignment horizontal="center" vertical="center" wrapText="1" readingOrder="2"/>
    </xf>
    <xf numFmtId="0" fontId="6" fillId="8" borderId="10" xfId="0" applyFont="1" applyFill="1" applyBorder="1" applyAlignment="1">
      <alignment horizontal="center" vertical="center" wrapText="1" readingOrder="2"/>
    </xf>
    <xf numFmtId="0" fontId="6" fillId="15" borderId="7" xfId="0" applyFont="1" applyFill="1" applyBorder="1" applyAlignment="1">
      <alignment horizontal="center" vertical="center" wrapText="1" readingOrder="2"/>
    </xf>
    <xf numFmtId="0" fontId="6" fillId="15" borderId="9" xfId="0" applyFont="1" applyFill="1" applyBorder="1" applyAlignment="1">
      <alignment horizontal="center" vertical="center" wrapText="1" readingOrder="2"/>
    </xf>
    <xf numFmtId="0" fontId="6" fillId="15" borderId="19" xfId="0" applyFont="1" applyFill="1" applyBorder="1" applyAlignment="1">
      <alignment horizontal="center" vertical="center" wrapText="1" readingOrder="2"/>
    </xf>
    <xf numFmtId="0" fontId="6" fillId="12" borderId="7" xfId="0" applyFont="1" applyFill="1" applyBorder="1" applyAlignment="1">
      <alignment horizontal="center" vertical="center" wrapText="1" readingOrder="2"/>
    </xf>
    <xf numFmtId="0" fontId="6" fillId="12" borderId="9" xfId="0" applyFont="1" applyFill="1" applyBorder="1" applyAlignment="1">
      <alignment horizontal="center" vertical="center" wrapText="1" readingOrder="2"/>
    </xf>
    <xf numFmtId="0" fontId="6" fillId="12" borderId="19" xfId="0" applyFont="1" applyFill="1" applyBorder="1" applyAlignment="1">
      <alignment horizontal="center" vertical="center" wrapText="1" readingOrder="2"/>
    </xf>
    <xf numFmtId="0" fontId="6" fillId="14" borderId="7" xfId="0" applyFont="1" applyFill="1" applyBorder="1" applyAlignment="1">
      <alignment horizontal="center" vertical="center" readingOrder="2"/>
    </xf>
    <xf numFmtId="0" fontId="6" fillId="14" borderId="9" xfId="0" applyFont="1" applyFill="1" applyBorder="1" applyAlignment="1">
      <alignment horizontal="center" vertical="center" readingOrder="2"/>
    </xf>
    <xf numFmtId="0" fontId="6" fillId="14" borderId="19" xfId="0" applyFont="1" applyFill="1" applyBorder="1" applyAlignment="1">
      <alignment horizontal="center" vertical="center" readingOrder="2"/>
    </xf>
    <xf numFmtId="0" fontId="6" fillId="8" borderId="1" xfId="0" applyFont="1" applyFill="1" applyBorder="1" applyAlignment="1">
      <alignment horizontal="center" vertical="center" wrapText="1" readingOrder="2"/>
    </xf>
    <xf numFmtId="0" fontId="6" fillId="8" borderId="4" xfId="0" applyFont="1" applyFill="1" applyBorder="1" applyAlignment="1">
      <alignment horizontal="center" vertical="center" wrapText="1" readingOrder="2"/>
    </xf>
    <xf numFmtId="0" fontId="6" fillId="8" borderId="2" xfId="0" applyFont="1" applyFill="1" applyBorder="1" applyAlignment="1">
      <alignment horizontal="center" vertical="center" wrapText="1" readingOrder="2"/>
    </xf>
    <xf numFmtId="0" fontId="12" fillId="8" borderId="1" xfId="3" applyFont="1" applyFill="1" applyBorder="1" applyAlignment="1" applyProtection="1">
      <alignment horizontal="center" vertical="center" wrapText="1" readingOrder="2"/>
    </xf>
    <xf numFmtId="0" fontId="12" fillId="8" borderId="2" xfId="3" applyFont="1" applyFill="1" applyBorder="1" applyAlignment="1" applyProtection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2"/>
    </xf>
    <xf numFmtId="0" fontId="12" fillId="0" borderId="2" xfId="0" applyFont="1" applyFill="1" applyBorder="1" applyAlignment="1">
      <alignment horizontal="center" vertical="center" wrapText="1" readingOrder="2"/>
    </xf>
    <xf numFmtId="0" fontId="15" fillId="0" borderId="0" xfId="0" applyFont="1" applyFill="1" applyBorder="1" applyAlignment="1">
      <alignment horizontal="right" vertical="center" wrapText="1" readingOrder="2"/>
    </xf>
    <xf numFmtId="0" fontId="6" fillId="11" borderId="11" xfId="0" applyFont="1" applyFill="1" applyBorder="1" applyAlignment="1">
      <alignment vertical="center" wrapText="1" readingOrder="2"/>
    </xf>
    <xf numFmtId="0" fontId="6" fillId="11" borderId="12" xfId="0" applyFont="1" applyFill="1" applyBorder="1" applyAlignment="1">
      <alignment vertical="center" wrapText="1" readingOrder="2"/>
    </xf>
    <xf numFmtId="0" fontId="6" fillId="11" borderId="13" xfId="0" applyFont="1" applyFill="1" applyBorder="1" applyAlignment="1">
      <alignment vertical="center" wrapText="1" readingOrder="2"/>
    </xf>
    <xf numFmtId="0" fontId="5" fillId="0" borderId="6" xfId="0" applyFont="1" applyBorder="1" applyAlignment="1">
      <alignment horizontal="center" vertical="center" readingOrder="2"/>
    </xf>
    <xf numFmtId="0" fontId="6" fillId="13" borderId="3" xfId="0" applyFont="1" applyFill="1" applyBorder="1" applyAlignment="1">
      <alignment horizontal="center" vertical="center" readingOrder="2"/>
    </xf>
    <xf numFmtId="0" fontId="6" fillId="13" borderId="1" xfId="0" applyFont="1" applyFill="1" applyBorder="1" applyAlignment="1">
      <alignment horizontal="center" vertical="center" readingOrder="2"/>
    </xf>
    <xf numFmtId="0" fontId="6" fillId="13" borderId="3" xfId="0" applyFont="1" applyFill="1" applyBorder="1" applyAlignment="1">
      <alignment horizontal="center" vertical="center" wrapText="1" readingOrder="2"/>
    </xf>
    <xf numFmtId="0" fontId="6" fillId="13" borderId="1" xfId="0" applyFont="1" applyFill="1" applyBorder="1" applyAlignment="1">
      <alignment horizontal="center" vertical="center" wrapText="1" readingOrder="2"/>
    </xf>
    <xf numFmtId="0" fontId="6" fillId="13" borderId="4" xfId="0" applyFont="1" applyFill="1" applyBorder="1" applyAlignment="1">
      <alignment horizontal="center" vertical="center" wrapText="1" readingOrder="2"/>
    </xf>
    <xf numFmtId="0" fontId="5" fillId="13" borderId="14" xfId="0" applyFont="1" applyFill="1" applyBorder="1" applyAlignment="1">
      <alignment horizontal="center" vertical="center" wrapText="1" readingOrder="2"/>
    </xf>
    <xf numFmtId="0" fontId="5" fillId="13" borderId="3" xfId="0" applyFont="1" applyFill="1" applyBorder="1" applyAlignment="1">
      <alignment horizontal="center" vertical="center" wrapText="1" readingOrder="2"/>
    </xf>
    <xf numFmtId="0" fontId="5" fillId="13" borderId="4" xfId="0" applyFont="1" applyFill="1" applyBorder="1" applyAlignment="1">
      <alignment horizontal="center" vertical="center" readingOrder="2"/>
    </xf>
  </cellXfs>
  <cellStyles count="6">
    <cellStyle name="Hyperlink" xfId="3" builtinId="8"/>
    <cellStyle name="Normal" xfId="0" builtinId="0"/>
    <cellStyle name="Normal 2" xfId="4"/>
    <cellStyle name="Normal 23 2" xfId="2"/>
    <cellStyle name="Normal 3" xfId="5"/>
    <cellStyle name="Normal 3 7" xfId="1"/>
  </cellStyles>
  <dxfs count="0"/>
  <tableStyles count="0" defaultTableStyle="TableStyleMedium2" defaultPivotStyle="PivotStyleLight16"/>
  <colors>
    <mruColors>
      <color rgb="FFFFFF99"/>
      <color rgb="FF92D050"/>
      <color rgb="FFF8F567"/>
      <color rgb="FF1A9640"/>
      <color rgb="FF4C644E"/>
      <color rgb="FF777777"/>
      <color rgb="FF0099CC"/>
      <color rgb="FFC5D9F1"/>
      <color rgb="FF6699FF"/>
      <color rgb="FFF8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601;&#1593;&#1575;&#1604;&#1740;&#1578;%20&#1607;&#1575;&#1740;%20&#1575;&#1606;&#1580;&#1575;&#1605;%20&#1588;&#1583;&#1607;%20&#1576;&#1575;%20&#1581;&#1590;&#1608;&#1585;%20&#1608;%20&#1605;&#1588;&#1575;&#1585;&#1705;&#1578;%20&#1601;&#1593;&#1575;&#1604;%20&#1575;&#1608;&#1604;&#1740;&#1575;.pptx" TargetMode="External"/><Relationship Id="rId18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605;&#1740;&#1586;&#1575;&#1606;%20&#1580;&#1604;&#1587;&#1575;&#1578;%20&#1662;&#1575;&#1740;&#1607;.pptx" TargetMode="External"/><Relationship Id="rId26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705;&#1604;&#1575;&#1587;%20&#1607;&#1575;&#1740;%20&#1605;&#1588;&#1575;&#1607;&#1583;&#1607;%20&#1588;&#1583;&#1607;%20&#1605;&#1606;&#1591;&#1576;&#1602;%20&#1576;&#1575;%20&#1605;&#1583;&#1585;&#1587;&#1607;%20&#1586;&#1606;&#1583;&#1711;&#1740;.pptx" TargetMode="External"/><Relationship Id="rId39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575;&#1585;&#1578;&#1602;&#1575;&#1740;%20&#1576;&#1587;&#1578;&#1585;&#1607;&#1575;&#1740;%20&#1740;&#1575;&#1583;&#1711;&#1740;&#1585;&#1740;%20&#1586;&#1576;&#1575;&#1606;%20%20&#1593;&#1585;&#1576;&#1740;1.pptx" TargetMode="External"/><Relationship Id="rId21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580;&#1604;&#1587;&#1575;&#1578;%20&#1608;%20&#1575;&#1602;&#1583;&#1575;&#1605;&#1575;&#1578;%20%20&#1605;&#1593;&#1585;&#1601;&#1740;%20&#1576;&#1585;&#1606;&#1575;&#1605;&#1607;%20&#1585;&#1575;&#1607;&#1576;&#1585;&#1583;&#1740;%20&#1608;%20&#1605;&#1583;&#1585;&#1587;&#1607;%20&#1586;&#1606;&#1583;&#1711;&#1740;%20.pptx" TargetMode="External"/><Relationship Id="rId34" Type="http://schemas.openxmlformats.org/officeDocument/2006/relationships/hyperlink" Target="file:///C:\Users\Hamid%20Reza\Hamid%20Reza\AppData\Administrator\AppData\Local\Microsoft\Windows\Temporary%20Internet%20Files\Content.Outlook\SY0EBH4Z\&#1587;&#1606;&#1580;&#1607;%20&#1607;&#1575;&#1740;%20&#1605;&#1589;&#1608;&#1576;\&#1587;&#1606;&#1580;&#1607;%20&#1607;&#1575;&#1740;%20&#1605;&#1575;&#1604;&#1740;-%20&#1605;&#1589;&#1608;&#1576;%2026%20&#1605;&#1607;&#1585;93\&#1578;&#1591;&#1576;&#1740;&#1602;%20&#1576;&#1608;&#1583;&#1580;&#1607;%20&#1576;&#1575;%20&#1593;&#1605;&#1604;&#1705;&#1585;&#1583;.pptx" TargetMode="External"/><Relationship Id="rId42" Type="http://schemas.openxmlformats.org/officeDocument/2006/relationships/hyperlink" Target="file:///C:\Users\Hamid%20Reza\Hamid%20Reza\AppData\Administrator\AppData\Local\Microsoft\Windows\Temporary%20Internet%20Files\Content.Outlook\SY0EBH4Z\23&#1601;&#1585;&#1575;&#1740;&#1606;&#1583;&#1607;&#1575;-&#1578;&#1608;&#1587;&#1593;&#1607;%20&#1605;&#1607;&#1575;&#1585;&#1578;%20&#1607;&#1575;-%20&#1605;&#1587;&#1578;&#1606;&#1583;&#1575;&#1578;%20&#1578;&#1608;&#1604;&#1740;&#1583;&#1740;%20&#1605;&#1593;&#1585;&#1601;&#1740;%20&#1605;&#1583;&#1585;&#1587;&#1607;%20&#1576;&#1607;%20&#1586;&#1576;&#1575;&#1606;%20&#1575;&#1606;&#1711;&#1604;&#1740;&#1587;&#1740;.docx" TargetMode="External"/><Relationship Id="rId47" Type="http://schemas.openxmlformats.org/officeDocument/2006/relationships/hyperlink" Target="file:///C:\Users\Hamid%20Reza\Hamid%20Reza\AppData\Administrator\AppData\Local\Microsoft\Windows\Temporary%20Internet%20Files\Content.Outlook\SY0EBH4Z\30&#1587;&#1585;&#1605;&#1575;&#1740;&#1607;%20&#1607;&#1575;-%20&#1575;&#1601;&#1586;&#1575;&#1740;&#1588;%20&#1605;&#1588;&#1575;&#1585;&#1705;&#1578;-%20&#1580;&#1604;&#1587;&#1575;&#1578;%20&#1588;&#1608;&#1585;&#1575;&#1740;%20&#1587;&#1740;&#1575;&#1587;&#1578;%20&#1711;&#1584;&#1575;&#1585;&#1740;%20&#1608;%20&#1578;&#1589;&#1605;&#1740;&#1605;&#8204;&#1587;&#1575;&#1586;&#1740;.docx" TargetMode="External"/><Relationship Id="rId50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580;&#1604;&#1587;&#1575;&#1578;%20&#1588;&#1608;&#1585;&#1575;&#1740;%20&#1587;&#1740;&#1575;&#1587;&#1578;%20&#1711;&#1584;&#1575;&#1585;&#1740;%20&#1578;&#1589;&#1605;&#1740;&#1605;%20&#1587;&#1575;&#1586;&#1740;pptx.pptx" TargetMode="External"/><Relationship Id="rId55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585;&#1588;&#1583;%20&#1586;&#1740;&#1585;%20&#1587;&#1575;&#1582;&#1578;%20&#1607;&#1575;&#1740;%20&#1570;&#1740;%20&#1578;&#1740;%20&#1608;%20&#1575;&#1587;&#1578;&#1601;&#1575;&#1583;&#1607;%20&#1575;&#1586;%20&#1570;&#1606;.pptx" TargetMode="External"/><Relationship Id="rId7" Type="http://schemas.openxmlformats.org/officeDocument/2006/relationships/hyperlink" Target="file:///C:\Users\Hamid%20Reza\Hamid%20Reza\AppData\Administrator\AppData\Local\Microsoft\Windows\Temporary%20Internet%20Files\Content.Outlook\SY0EBH4Z\31&#1587;&#1585;&#1605;&#1575;&#1740;&#1607;%20&#1607;&#1575;-%20&#1575;&#1601;&#1586;&#1575;&#1740;&#1588;%20&#1605;&#1588;&#1575;&#1585;&#1705;&#1578;-%20&#1605;&#1740;&#1586;&#1575;&#1606;%20&#1580;&#1604;&#1587;&#1575;&#1578;%20&#1662;&#1575;&#1740;&#1607;.docx" TargetMode="External"/><Relationship Id="rId2" Type="http://schemas.openxmlformats.org/officeDocument/2006/relationships/hyperlink" Target="file:///C:\Users\Hamid%20Reza\Hamid%20Reza\AppData\Administrator\AppData\Local\Microsoft\Windows\Temporary%20Internet%20Files\Content.Outlook\SY0EBH4Z\9&#1575;&#1601;&#1585;&#1575;&#1583;-%20&#1575;&#1601;&#1586;&#1575;&#1740;&#1588;%20&#1575;&#1585;&#1578;&#1576;&#1575;&#1591;-%20&#1580;&#1604;&#1587;&#1575;&#1578;%20&#1575;&#1606;&#1580;&#1605;&#1606;%20&#1575;&#1608;&#1604;&#1740;&#1575;.docx" TargetMode="External"/><Relationship Id="rId16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575;&#1585;&#1578;&#1602;&#1575;&#1740;%20&#1606;&#1711;&#1607;&#1583;&#1575;&#1588;&#1578;%20&#1587;&#1585;&#1605;&#1575;&#1740;&#1607;%20&#1607;&#1575;&#1740;%20&#1575;&#1606;&#1587;&#1575;&#1606;&#1740;.pptx" TargetMode="External"/><Relationship Id="rId20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605;&#1602;&#1575;&#1604;&#1575;&#1578;%20&#1662;&#1688;&#1608;&#1607;&#1588;&#1740;%20&#1578;&#1608;&#1604;&#1740;&#1583;%20&#1608;%20&#1605;&#1606;&#1578;&#1588;&#1585;%20&#1588;&#1583;&#1607;%20&#1583;&#1585;%20&#1605;&#1608;&#1585;&#1583;%20&#1605;&#1583;&#1585;&#1587;&#1607;%20&#1586;&#1606;&#1583;&#1711;&#1740;%20.pptx" TargetMode="External"/><Relationship Id="rId29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591;&#1585;&#1581;%20&#1583;&#1585;&#1587;%20&#1578;&#1608;&#1604;&#1740;&#1583;&#1740;%20&#1605;&#1593;&#1604;&#1605;&#1575;&#1606;%20&#1605;&#1576;&#1578;&#1606;&#1740;%20&#1576;&#1585;%20&#1605;&#1583;&#1585;&#1587;&#1607;%20&#1586;&#1606;&#1583;&#1711;&#1740;.pptx" TargetMode="External"/><Relationship Id="rId41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605;&#1587;&#1578;&#1606;&#1583;&#1575;&#1578;%20&#1578;&#1608;&#1604;&#1740;&#1583;&#1740;%20&#1605;&#1593;&#1585;&#1601;&#1740;%20&#1605;&#1583;&#1585;&#1587;&#1607;%20&#1576;&#1607;%20&#1586;&#1576;&#1575;&#1606;%20&#1575;&#1606;&#1711;&#1604;&#1740;&#1587;&#1740;.pptx" TargetMode="External"/><Relationship Id="rId54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5;&#1575;&#1604;&#1740;-%20&#1605;&#1589;&#1608;&#1576;%2026%20&#1605;&#1607;&#1585;93\&#1607;&#1586;&#1740;&#1606;&#1607;%20&#1570;&#1605;&#1608;&#1586;&#1588;%20&#1576;&#1607;%20&#1583;&#1585;&#1570;&#1605;&#1583;.pptx" TargetMode="External"/><Relationship Id="rId62" Type="http://schemas.openxmlformats.org/officeDocument/2006/relationships/comments" Target="../comments1.xml"/><Relationship Id="rId1" Type="http://schemas.openxmlformats.org/officeDocument/2006/relationships/hyperlink" Target="file:///C:\Users\Hamid%20Reza\Hamid%20Reza\AppData\Administrator\AppData\Local\Microsoft\Windows\Temporary%20Internet%20Files\Content.Outlook\SY0EBH4Z\10&#1575;&#1601;&#1585;&#1575;&#1583;-%20&#1575;&#1601;&#1586;&#1575;&#1740;&#1588;%20&#1575;&#1585;&#1578;&#1576;&#1575;&#1591;-%20&#1601;&#1593;&#1575;&#1604;&#1740;&#1578;&#8204;&#1607;&#1575;&#1740;%20&#1575;&#1606;&#1580;&#1575;&#1605;%20&#1588;&#1583;&#1607;%20&#1576;&#1575;%20&#1581;&#1590;&#1608;&#1585;%20&#1608;%20&#1605;&#1588;&#1575;&#1585;&#1705;&#1578;%20&#1601;&#1593;&#1575;&#1604;%20&#1575;&#1608;&#1604;&#1740;&#1575;.docx" TargetMode="External"/><Relationship Id="rId6" Type="http://schemas.openxmlformats.org/officeDocument/2006/relationships/hyperlink" Target="file:///C:\Users\Hamid%20Reza\Hamid%20Reza\AppData\Administrator\AppData\Local\Microsoft\Windows\Temporary%20Internet%20Files\Content.Outlook\SY0EBH4Z\29&#1587;&#1585;&#1605;&#1575;&#1740;&#1607;%20&#1607;&#1575;-&#1575;&#1585;&#1578;&#1602;&#1575;&#1740;%20&#1740;&#1575;&#1583;&#1711;&#1740;&#1585;&#1606;&#1583;&#1711;&#1740;-&#1583;&#1575;&#1606;&#1588;&#8204;&#1575;&#1601;&#1586;&#1575;&#1740;&#1740;%20&#1607;&#1605;&#1705;&#1575;&#1585;&#1575;&#1606;.docx" TargetMode="External"/><Relationship Id="rId11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575;&#1602;&#1583;&#1575;&#1605;&#1575;&#1578;%20&#1605;&#1576;&#1578;&#1606;&#1740;%20&#1576;&#1585;%20&#1578;&#1581;&#1604;&#1740;&#1604;%20&#1606;&#1592;&#1585;&#1575;&#1578;%20&#1582;&#1575;&#1606;&#1608;&#1575;&#1583;&#1607;.pptx" TargetMode="External"/><Relationship Id="rId24" Type="http://schemas.openxmlformats.org/officeDocument/2006/relationships/hyperlink" Target="file:///C:\Users\Hamid%20Reza\Hamid%20Reza\AppData\Administrator\AppData\Local\Microsoft\Windows\Temporary%20Internet%20Files\Content.Outlook\SY0EBH4Z\16&#1601;&#1585;&#1575;&#1740;&#1606;&#1583;&#1607;&#1575;-&#1578;&#1608;&#1587;&#1593;&#1607;%20&#1585;&#1608;&#1740;&#1705;&#1585;&#1583;-&#1705;&#1575;&#1585;&#1711;&#1575;&#1607;&#8204;&#1607;&#1575;&#1740;%20&#1570;&#1605;&#1608;&#1586;&#1588;&#1740;%20&#1570;&#1588;&#1606;&#1575;&#1740;&#1740;%20&#1576;&#1575;%20&#1585;&#1608;&#1740;&#1705;&#1585;&#1583;%20&#1605;&#1583;&#1585;&#1587;&#1607;%20&#1586;&#1606;&#1583;&#1711;&#1740;(&#1607;&#1605;&#1705;&#1575;&#1585;&#1575;&#1606;.docx" TargetMode="External"/><Relationship Id="rId32" Type="http://schemas.openxmlformats.org/officeDocument/2006/relationships/hyperlink" Target="file:///C:\Users\Hamid%20Reza\Hamid%20Reza\AppData\Administrator\AppData\Local\Microsoft\Windows\Temporary%20Internet%20Files\Content.Outlook\SY0EBH4Z\20&#1601;&#1585;&#1575;&#1740;&#1606;&#1583;&#1607;&#1575;-&#1578;&#1608;&#1587;&#1593;&#1607;%20&#1576;&#1585;&#1606;&#1575;&#1605;&#1607;%20&#1583;&#1585;&#1587;&#1740;-%20&#1575;&#1602;&#1583;&#1575;&#1605;&#1575;&#1578;%20&#1705;&#1604;&#1740;&#1583;&#1740;%20&#1583;&#1585;%20&#1580;&#1607;&#1578;%20&#1575;&#1589;&#1604;&#1575;&#1581;%20&#1605;&#1581;&#1740;&#1591;%20&#1740;&#1575;&#1583;&#1711;&#1740;&#1585;&#1740;%20%20%20.docx" TargetMode="External"/><Relationship Id="rId37" Type="http://schemas.openxmlformats.org/officeDocument/2006/relationships/hyperlink" Target="file:///C:\Users\Hamid%20Reza\Hamid%20Reza\AppData\Administrator\AppData\Local\Microsoft\Windows\Temporary%20Internet%20Files\Content.Outlook\SY0EBH4Z\&#1587;&#1606;&#1580;&#1607;%20&#1607;&#1575;&#1740;%20&#1605;&#1589;&#1608;&#1576;\&#1587;&#1606;&#1580;&#1607;%20&#1607;&#1575;&#1740;%20&#1605;&#1575;&#1604;&#1740;-%20&#1605;&#1589;&#1608;&#1576;%2026%20&#1605;&#1607;&#1585;93\&#1578;&#1591;&#1576;&#1740;&#1602;%20&#1576;&#1608;&#1583;&#1580;&#1607;%20&#1576;&#1575;%20&#1593;&#1605;&#1604;&#1705;&#1585;&#1583;.pptx" TargetMode="External"/><Relationship Id="rId40" Type="http://schemas.openxmlformats.org/officeDocument/2006/relationships/hyperlink" Target="file:///C:\Users\Hamid%20Reza\Hamid%20Reza\AppData\Administrator\AppData\Local\Microsoft\Windows\Temporary%20Internet%20Files\Content.Outlook\SY0EBH4Z\24&#1601;&#1585;&#1575;&#1740;&#1606;&#1583;&#1607;&#1575;-%20&#1578;&#1608;&#1587;&#1593;&#1607;%20&#1605;&#1607;&#1575;&#1585;&#1578;%20&#1607;&#1575;&#1740;%20&#1576;&#1740;&#1606;%20&#1575;&#1604;&#1605;&#1604;&#1604;&#1740;-%20&#1575;&#1585;&#1578;&#1602;&#1575;&#1740;%20&#1576;&#1587;&#1578;&#1585;&#1607;&#1575;&#1740;%20&#1740;&#1575;&#1583;&#1711;&#1740;&#1585;&#1740;%20&#1586;&#1576;&#1575;&#1606;%20&#1593;&#1585;&#1576;&#1740;.docx" TargetMode="External"/><Relationship Id="rId45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576;&#1585;&#1711;&#1586;&#1575;&#1585;&#1740;%20&#1580;&#1604;&#1587;&#1575;&#1578;%20&#1570;&#1587;&#1740;&#1576;%20&#1588;&#1606;&#1575;&#1587;&#1740;%20&#1578;&#1585;&#1576;&#1740;&#1578;%20&#1583;&#1740;&#1606;&#1740;.pptx" TargetMode="External"/><Relationship Id="rId53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5;&#1575;&#1604;&#1740;-%20&#1605;&#1589;&#1608;&#1576;%2026%20&#1605;&#1607;&#1585;93\&#1606;&#1587;&#1576;&#1578;%20&#1581;&#1602;%20&#1575;&#1604;&#1586;&#1581;&#1605;&#1607;%20&#1594;&#1740;&#1585;&#1605;&#1583;&#1740;&#1585;&#1575;&#1606;%20&#1576;&#1607;%20&#1605;&#1583;&#1740;&#1585;&#1575;&#1606;.pptx" TargetMode="External"/><Relationship Id="rId58" Type="http://schemas.openxmlformats.org/officeDocument/2006/relationships/hyperlink" Target="file:///C:\Users\Hamid%20Reza\AppData\Roaming\Microsoft\Excel\96&#1587;&#1606;&#1580;&#1607;%20&#1607;&#1575;&#1740;%20&#1605;&#1589;&#1608;&#1576;%20&#1606;&#1607;&#1575;&#1740;&#1740;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580;&#1604;&#1587;&#1575;&#1578;%20&#1575;&#1606;&#1580;&#1605;&#1606;.pptx" TargetMode="External"/><Relationship Id="rId5" Type="http://schemas.openxmlformats.org/officeDocument/2006/relationships/hyperlink" Target="file:///C:\Users\Hamid%20Reza\Hamid%20Reza\AppData\Administrator\AppData\Local\Microsoft\Windows\Temporary%20Internet%20Files\Content.Outlook\SY0EBH4Z\22&#1601;&#1585;&#1575;&#1740;&#1606;&#1583;&#1607;&#1575;-%20&#1578;&#1608;&#1587;&#1593;&#1607;%20&#1605;&#1607;&#1575;&#1585;&#1578;%20&#1607;&#1575;-&#1662;&#1585;&#1608;&#1688;&#1607;&#8204;&#1607;&#1575;&#1740;%20&#1576;&#1740;&#1606;&#8204;&#1575;&#1604;&#1605;&#1604;&#1604;&#1740;%20&#1575;&#1580;&#1585;&#1575;%20&#1588;&#1583;&#1607;.docx" TargetMode="External"/><Relationship Id="rId15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662;&#1585;&#1608;&#1688;&#1607;%20&#1607;&#1575;&#1740;%20&#1576;&#1740;&#1606;%20&#1575;&#1604;&#1605;&#1604;&#1604;&#1740;%20&#1575;&#1580;&#1585;&#1575;%20&#1588;&#1583;&#1607;.pptx" TargetMode="External"/><Relationship Id="rId23" Type="http://schemas.openxmlformats.org/officeDocument/2006/relationships/hyperlink" Target="file:///C:\Users\Hamid%20Reza\Hamid%20Reza\AppData\Administrator\AppData\Local\Microsoft\Windows\Temporary%20Internet%20Files\Content.Outlook\SY0EBH4Z\15&#1601;&#1585;&#1575;&#1740;&#1606;&#1583;&#1607;&#1575;-%20&#1578;&#1608;&#1587;&#1593;&#1607;%20&#1585;&#1608;&#1740;&#1705;&#1585;&#1583;-&#1605;&#1602;&#1575;&#1604;&#1575;&#1578;%20&#1662;&#1688;&#1608;&#1607;&#1588;&#1740;%20&#1608;%20&#1605;&#1583;&#1575;&#1585;&#1705;%20&#1578;&#1608;&#1604;&#1740;&#1583;%20&#1608;%20&#1605;&#1606;&#1578;&#1588;&#1585;%20&#1588;&#1583;&#1607;%20&#1605;&#1583;&#1585;&#1587;&#1607;%20&#1586;&#1606;&#1583;&#1711;&#1740;.docx" TargetMode="External"/><Relationship Id="rId28" Type="http://schemas.openxmlformats.org/officeDocument/2006/relationships/hyperlink" Target="file:///C:\Users\Hamid%20Reza\Hamid%20Reza\AppData\Administrator\AppData\Local\Microsoft\Windows\Temporary%20Internet%20Files\Content.Outlook\SY0EBH4Z\17&#1601;&#1585;&#1575;&#1740;&#1606;&#1583;&#1607;&#1575;-%20%20&#1576;&#1585;&#1606;&#1575;&#1605;&#1607;%20&#1583;&#1585;&#1587;&#1740;-%20&#1591;&#1585;&#1581;%20&#1583;&#1585;&#1587;%20&#1578;&#1608;&#1604;&#1740;&#1583;&#1740;%20&#1605;&#1593;&#1604;&#1605;&#1575;&#1606;&#1548;%20&#1605;&#1576;&#1578;&#1606;&#1740;%20&#1576;&#1585;%20&#1605;&#1583;&#1585;&#1587;&#1607;%20&#1586;&#1606;&#1583;&#1711;&#1740;.docx" TargetMode="External"/><Relationship Id="rId36" Type="http://schemas.openxmlformats.org/officeDocument/2006/relationships/hyperlink" Target="file:///C:\Users\Hamid%20Reza\Hamid%20Reza\AppData\Administrator\AppData\Local\Microsoft\Windows\Temporary%20Internet%20Files\Content.Outlook\SY0EBH4Z\&#1587;&#1606;&#1580;&#1607;%20&#1607;&#1575;&#1740;%20&#1605;&#1589;&#1608;&#1576;\&#1587;&#1606;&#1580;&#1607;%20&#1607;&#1575;&#1740;%20&#1605;&#1575;&#1604;&#1740;-%20&#1605;&#1589;&#1608;&#1576;%2026%20&#1605;&#1607;&#1585;93\&#1578;&#1591;&#1576;&#1740;&#1602;%20&#1576;&#1608;&#1583;&#1580;&#1607;%20&#1576;&#1575;%20&#1593;&#1605;&#1604;&#1705;&#1585;&#1583;.pptx" TargetMode="External"/><Relationship Id="rId49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575;&#1585;&#1578;&#1602;&#1575;&#1740;%20&#1606;&#1711;&#1607;&#1583;&#1575;&#1588;&#1578;%20&#1587;&#1585;&#1605;&#1575;&#1740;&#1607;%20&#1607;&#1575;&#1740;%20&#1575;&#1606;&#1587;&#1575;&#1606;&#1740;.pptx" TargetMode="External"/><Relationship Id="rId57" Type="http://schemas.openxmlformats.org/officeDocument/2006/relationships/hyperlink" Target="file:///C:\Users\Hamid%20Reza\Hamid%20Reza\AppData\Administrator\AppData\Local\Microsoft\Windows\Temporary%20Internet%20Files\Content.Outlook\SY0EBH4Z\&#1587;&#1606;&#1580;&#1607;%20&#1607;&#1575;&#1740;%20&#1605;&#1589;&#1608;&#1576;\&#1587;&#1606;&#1580;&#1607;%20&#1607;&#1575;&#1740;%20&#1605;&#1575;&#1604;&#1740;-%20&#1605;&#1589;&#1608;&#1576;%2026%20&#1605;&#1607;&#1585;93\&#1578;&#1591;&#1576;&#1740;&#1602;%20&#1576;&#1608;&#1583;&#1580;&#1607;%20&#1576;&#1575;%20&#1593;&#1605;&#1604;&#1705;&#1585;&#1583;.pptx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5;&#1575;&#1604;&#1740;-%20&#1605;&#1589;&#1608;&#1576;%2026%20&#1605;&#1607;&#1585;93\&#1605;&#1588;&#1575;&#1585;&#1705;&#1578;%20&#1607;&#1575;&#1740;%20&#1605;&#1606;&#1575;&#1576;&#1593;%20&#1605;&#1575;&#1604;&#1740;%20&#1580;&#1584;&#1576;%20&#1588;&#1583;&#1607;%20&#1594;&#1740;&#1585;%20&#1588;&#1607;&#1585;&#1740;&#1607;%20&#1575;&#1740;.pptx" TargetMode="External"/><Relationship Id="rId19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585;&#1588;&#1583;%20&#1586;&#1740;&#1585;%20&#1587;&#1575;&#1582;&#1578;%20&#1607;&#1575;&#1740;%20&#1570;&#1740;%20&#1578;&#1740;%20&#1608;%20&#1575;&#1587;&#1578;&#1601;&#1575;&#1583;&#1607;%20&#1575;&#1586;%20&#1570;&#1606;.pptx" TargetMode="External"/><Relationship Id="rId31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582;&#1608;&#1583;&#1575;&#1585;&#1586;&#1740;&#1575;&#1576;&#1740;%20&#1605;&#1593;&#1604;&#1605;&#1575;&#1606;%20&#1576;&#1585;%20&#1575;&#1587;&#1575;&#1587;%20&#1605;&#1608;&#1604;&#1601;&#1607;%20&#1607;&#1575;&#1740;%20&#1605;&#1583;&#1585;&#1587;&#1607;%20&#1586;&#1606;&#1583;&#1711;&#1740;.pptx" TargetMode="External"/><Relationship Id="rId44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575;&#1580;&#1585;&#1575;&#1740;%20&#1601;&#1585;&#1575;&#1740;&#1606;&#1583;&#1607;&#1575;&#1740;%20&#1740;&#1575;&#1583;&#1711;&#1740;&#1585;&#1740;%20&#1605;&#1578;&#1608;&#1606;%20%20&#1583;&#1740;&#1606;&#1740;.pptx" TargetMode="External"/><Relationship Id="rId52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5;&#1575;&#1604;&#1740;-%20&#1605;&#1589;&#1608;&#1576;%2026%20&#1605;&#1607;&#1585;93\&#1607;&#1586;&#1740;&#1606;&#1607;%20&#1662;&#1585;&#1587;&#1606;&#1604;&#1740;%20&#1576;&#1607;%20&#1583;&#1585;&#1570;&#1605;&#1583;.pptx" TargetMode="External"/><Relationship Id="rId60" Type="http://schemas.openxmlformats.org/officeDocument/2006/relationships/printerSettings" Target="../printerSettings/printerSettings4.bin"/><Relationship Id="rId4" Type="http://schemas.openxmlformats.org/officeDocument/2006/relationships/hyperlink" Target="file:///C:\Users\Hamid%20Reza\Hamid%20Reza\AppData\Administrator\AppData\Local\Microsoft\Windows\Temporary%20Internet%20Files\Content.Outlook\SY0EBH4Z\6&#1575;&#1601;&#1585;&#1575;&#1583;%20-&#1575;&#1601;&#1586;&#1575;&#1740;&#1588;%20&#1585;&#1590;&#1575;&#1740;&#1578;-&#1575;&#1602;&#1583;&#1575;&#1605;&#1575;&#1578;%20&#1605;&#1576;&#1578;&#1606;&#1740;%20&#1576;&#1585;%20&#1578;&#1581;&#1604;&#1740;&#1604;%20&#1606;&#1592;&#1585;&#1575;&#1578;%20&#1582;&#1575;&#1606;&#1608;&#1575;&#1583;&#1607;.docx" TargetMode="External"/><Relationship Id="rId9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5;&#1575;&#1604;&#1740;-%20&#1605;&#1589;&#1608;&#1576;%2026%20&#1605;&#1607;&#1585;93\&#1605;&#1589;&#1585;&#1601;&#1740;%20&#1576;&#1607;%20&#1583;&#1585;&#1570;&#1605;&#1583;.pptx" TargetMode="External"/><Relationship Id="rId14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583;&#1585;&#1589;&#1583;%20&#1583;&#1575;&#1606;&#1588;%20&#1570;&#1605;&#1608;&#1586;&#1575;&#1606;%20&#1585;&#1587;&#1740;&#1583;&#1607;%20&#1576;&#1607;%20&#1607;&#1583;&#1601;%20%20&#1586;&#1576;&#1575;&#1606;%20&#1575;&#1606;&#1711;&#1604;&#1740;&#1587;&#1740;.pptx" TargetMode="External"/><Relationship Id="rId22" Type="http://schemas.openxmlformats.org/officeDocument/2006/relationships/hyperlink" Target="file:///C:\Users\Hamid%20Reza\Hamid%20Reza\AppData\Administrator\AppData\Local\Microsoft\Windows\Temporary%20Internet%20Files\Content.Outlook\SY0EBH4Z\11&#1575;&#1601;&#1585;&#1575;&#1583;-%20&#1576;&#1607;&#1576;&#1608;&#1583;%20&#1575;&#1591;&#1604;&#1575;&#1593;%20&#1585;&#1587;&#1575;&#1606;&#1740;-%20&#1580;&#1604;&#1587;&#1575;&#1578;%20&#1608;%20&#1575;&#1602;&#1583;&#1575;&#1605;&#1575;&#1578;%20&#1605;&#1593;&#1585;&#1601;&#1740;%20&#1576;&#1585;&#1606;&#1575;&#1605;&#1607;%20&#1585;&#1575;&#1607;&#1576;&#1585;&#1583;&#1740;%20&#1608;%20&#1605;&#1583;&#1585;&#1587;&#1607;%20&#1586;&#1606;&#1583;&#1711;&#1740;%20.docx" TargetMode="External"/><Relationship Id="rId27" Type="http://schemas.openxmlformats.org/officeDocument/2006/relationships/hyperlink" Target="file:///C:\Users\Hamid%20Reza\Hamid%20Reza\AppData\Administrator\AppData\Local\Microsoft\Windows\Temporary%20Internet%20Files\Content.Outlook\SY0EBH4Z\18&#1601;&#1585;&#1575;&#1740;&#1606;&#1583;&#1607;&#1575;-&#1578;&#1608;&#1587;&#1593;&#1607;%20&#1576;&#1585;&#1606;&#1575;&#1605;&#1607;%20&#1583;&#1585;&#1587;&#1740;-%20&#1705;&#1604;&#1575;&#1587;&#8204;&#1607;&#1575;&#1740;%20&#1605;&#1588;&#1575;&#1607;&#1583;&#1607;%20&#1588;&#1583;&#1607;%20.docx" TargetMode="External"/><Relationship Id="rId30" Type="http://schemas.openxmlformats.org/officeDocument/2006/relationships/hyperlink" Target="file:///C:\Users\Hamid%20Reza\Hamid%20Reza\AppData\Administrator\AppData\Local\Microsoft\Windows\Temporary%20Internet%20Files\Content.Outlook\SY0EBH4Z\19&#1601;&#1585;&#1575;&#1740;&#1606;&#1583;&#1607;&#1575;-&#1578;&#1608;&#1587;&#1593;&#1607;%20&#1576;&#1585;&#1606;&#1575;&#1605;&#1607;%20&#1583;&#1585;&#1587;&#1740;-%20&#1582;&#1608;&#1583;&#1575;&#1585;&#1586;&#1740;&#1575;&#1576;&#1740;%20&#1605;&#1593;&#1604;&#1605;&#1575;&#1606;%20&#1576;&#1585;%20&#1575;&#1587;&#1575;&#1587;%20&#1605;&#1608;&#1604;&#1601;&#1607;%20&#1607;&#1575;&#1740;%20&#1605;&#1583;&#1585;&#1587;&#1607;%20&#1586;&#1606;&#1583;&#1711;&#1740;%20.docx" TargetMode="External"/><Relationship Id="rId35" Type="http://schemas.openxmlformats.org/officeDocument/2006/relationships/hyperlink" Target="file:///C:\Users\Hamid%20Reza\Hamid%20Reza\AppData\Administrator\AppData\Local\Microsoft\Windows\Temporary%20Internet%20Files\Content.Outlook\SY0EBH4Z\&#1587;&#1606;&#1580;&#1607;%20&#1607;&#1575;&#1740;%20&#1605;&#1589;&#1608;&#1576;\&#1587;&#1606;&#1580;&#1607;%20&#1607;&#1575;&#1740;%20&#1605;&#1575;&#1604;&#1740;-%20&#1605;&#1589;&#1608;&#1576;%2026%20&#1605;&#1607;&#1585;93\&#1578;&#1591;&#1576;&#1740;&#1602;%20&#1576;&#1608;&#1583;&#1580;&#1607;%20&#1576;&#1575;%20&#1593;&#1605;&#1604;&#1705;&#1585;&#1583;.pptx" TargetMode="External"/><Relationship Id="rId43" Type="http://schemas.openxmlformats.org/officeDocument/2006/relationships/hyperlink" Target="file:///C:\Users\Hamid%20Reza\Hamid%20Reza\AppData\Administrator\AppData\Local\Microsoft\Windows\Temporary%20Internet%20Files\Content.Outlook\SY0EBH4Z\25&#1601;&#1585;&#1575;&#1740;&#1606;&#1583;&#1607;&#1575;-%20&#1575;&#1585;&#1578;&#1602;&#1575;&#1740;%20&#1593;&#1605;&#1602;%20&#1576;&#1582;&#1588;&#1740;%20-&#1740;&#1575;&#1583;&#1711;&#1740;&#1585;&#1740;%20&#1605;&#1578;&#1608;&#1606;%20&#1593;&#1585;&#1576;&#1740;%20%20&#1583;&#1740;&#1606;&#1740;.docx" TargetMode="External"/><Relationship Id="rId48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580;&#1604;&#1587;&#1575;&#1578;%20&#1588;&#1608;&#1585;&#1575;&#1740;%20&#1587;&#1740;&#1575;&#1587;&#1578;%20&#1711;&#1584;&#1575;&#1585;&#1740;%20&#1578;&#1589;&#1605;&#1740;&#1605;%20&#1587;&#1575;&#1586;&#1740;pptx.pptx" TargetMode="External"/><Relationship Id="rId56" Type="http://schemas.openxmlformats.org/officeDocument/2006/relationships/hyperlink" Target="file:///C:\Users\Hamid%20Reza\Hamid%20Reza\AppData\Administrator\AppData\Local\Microsoft\Windows\Temporary%20Internet%20Files\ICT%20&#1575;&#1605;&#1578;&#1740;&#1575;&#1586;%20&#1575;&#1585;&#1578;&#1602;&#1575;&#1740;.xlsx" TargetMode="External"/><Relationship Id="rId8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5;&#1575;&#1604;&#1740;-%20&#1605;&#1589;&#1608;&#1576;%2026%20&#1605;&#1607;&#1585;93\&#1583;&#1585;&#1570;&#1605;&#1583;%20&#1575;&#1586;%20&#1582;&#1583;&#1605;&#1575;&#1578;%20&#1570;&#1605;&#1608;&#1586;&#1588;&#1740;&#1548;%20&#1662;&#1688;&#1608;&#1607;&#1588;&#1740;%20&#1594;&#1740;&#1585;%20&#1588;&#1607;&#1585;&#1740;&#1607;&#8204;&#1575;&#1740;.pptx" TargetMode="External"/><Relationship Id="rId51" Type="http://schemas.openxmlformats.org/officeDocument/2006/relationships/hyperlink" Target="file:///C:\Users\Hamid%20Reza\Hamid%20Reza\AppData\Administrator\AppData\Local\Microsoft\Windows\Temporary%20Internet%20Files\ICT%20&#1575;&#1605;&#1578;&#1740;&#1575;&#1586;%20&#1575;&#1585;&#1578;&#1602;&#1575;&#1740;.xlsx" TargetMode="External"/><Relationship Id="rId3" Type="http://schemas.openxmlformats.org/officeDocument/2006/relationships/hyperlink" Target="file:///C:\Users\Hamid%20Reza\Hamid%20Reza\AppData\Administrator\AppData\Local\Microsoft\Windows\Temporary%20Internet%20Files\Content.Outlook\SY0EBH4Z\7&#1575;&#1601;&#1585;&#1575;&#1583;-&#1575;&#1601;&#1586;&#1575;&#1740;&#1588;%20&#1585;&#1590;&#1575;&#1740;&#1578;-%20&#1605;&#1740;&#1586;&#1575;&#1606;%20&#1606;&#1592;&#1585;&#1587;&#1606;&#1580;&#1740;&#8204;&#1607;&#1575;%20&#1575;&#1586;%20&#1575;&#1608;&#1604;&#1740;&#1575;.docx" TargetMode="External"/><Relationship Id="rId12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580;&#1604;&#1587;&#1575;&#1578;%20&#1575;&#1606;&#1580;&#1605;&#1606;.pptx" TargetMode="External"/><Relationship Id="rId17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583;&#1575;&#1606;&#1588;%20&#1575;&#1601;&#1586;&#1575;&#1740;&#1740;%20&#1607;&#1605;&#1705;&#1575;&#1585;&#1575;&#1606;.pptx" TargetMode="External"/><Relationship Id="rId25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705;&#1575;&#1585;&#1711;&#1575;&#1607;&#8204;&#1607;&#1575;&#1740;%20&#1570;&#1605;&#1608;&#1586;&#1588;&#1740;%20&#1570;&#1588;&#1606;&#1575;&#1740;&#1740;%20&#1576;&#1575;%20&#1585;&#1608;&#1740;&#1705;&#1585;&#1583;%20&#1605;&#1583;&#1585;&#1587;&#1607;%20&#1586;&#1606;&#1583;&#1711;&#1740;%20(&#1605;&#1582;&#1589;&#1608;&#1589;%20&#1607;&#1605;&#1705;&#1575;&#1585;&#1575;&#1606;).pptx" TargetMode="External"/><Relationship Id="rId33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602;&#1583;&#1575;&#1605;&#1575;&#1578;%20&#1705;&#1604;&#1740;&#1583;&#1740;%20&#1575;&#1606;&#1580;&#1575;&#1605;%20&#1588;&#1583;&#1607;%20&#1583;&#1585;%20&#1580;&#1607;&#1578;%20&#1575;&#1589;&#1604;&#1575;&#1581;&#1605;&#1581;&#1740;&#1591;%20&#1740;&#1575;&#1583;&#1711;&#1740;&#1585;&#1740;%20&#1605;&#1578;&#1606;&#1575;&#1587;&#1576;%20&#1576;&#1575;%20&#1585;&#1608;&#1740;&#1705;&#1585;&#1583;.pptx" TargetMode="External"/><Relationship Id="rId38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608;&#1580;&#1607;%20&#1601;&#1585;&#1570;&#1740;&#1606;&#1583;-%20&#1605;&#1589;&#1608;&#1576;%209%20&#1605;&#1607;&#1585;93\&#1583;&#1585;&#1589;&#1583;%20&#1583;&#1575;&#1606;&#1588;%20&#1570;&#1605;&#1608;&#1586;&#1575;&#1606;%20&#1576;&#1575;%20&#1581;&#1583;&#1575;&#1602;&#1604;%203%20&#1578;&#1585;&#1605;%20&#1662;&#1740;&#1588;&#1585;&#1601;&#1578;%20&#1583;&#1585;%20&#1586;&#1576;&#1575;&#1606;%20&#1575;&#1606;&#1711;&#1604;&#1740;&#1587;&#1740;.pptx" TargetMode="External"/><Relationship Id="rId46" Type="http://schemas.openxmlformats.org/officeDocument/2006/relationships/hyperlink" Target="file:///C:\Users\Hamid%20Reza\Hamid%20Reza\AppData\Administrator\AppData\Local\Microsoft\Windows\Temporary%20Internet%20Files\Content.Outlook\SY0EBH4Z\25&#1601;&#1585;&#1575;&#1740;&#1606;&#1583;&#1607;&#1575;-%20&#1575;&#1585;&#1578;&#1602;&#1575;&#1740;%20&#1593;&#1605;&#1602;%20&#1576;&#1582;&#1588;&#1740;%20-&#1576;&#1585;&#1711;&#1586;&#1575;&#1585;&#1740;%20&#1580;&#1604;&#1587;&#1575;&#1578;%20&#1570;&#1587;&#1740;&#1576;%20&#1588;&#1606;&#1575;&#1587;&#1740;%20&#1578;&#1585;&#1576;&#1740;&#1578;%20&#1583;&#1740;&#1606;&#1740;.docx" TargetMode="External"/><Relationship Id="rId59" Type="http://schemas.openxmlformats.org/officeDocument/2006/relationships/hyperlink" Target="file:///C:\Users\Hamid%20Reza\Hamid%20Reza\AppData\Administrator\AppData\Local\Microsoft\Windows\Temporary%20Internet%20Files\Content.Outlook\&#1587;&#1606;&#1580;&#1607;%20&#1607;&#1575;&#1740;%20&#1605;&#1589;&#1608;&#1576;\&#1587;&#1606;&#1580;&#1607;%20&#1607;&#1575;&#1740;%20&#1605;&#1575;&#1604;&#1740;-%20&#1605;&#1589;&#1608;&#1576;%2026%20&#1605;&#1607;&#1585;93\&#1605;&#1588;&#1575;&#1585;&#1705;&#1578;%20&#1607;&#1575;&#1740;%20&#1605;&#1606;&#1575;&#1576;&#1593;%20&#1605;&#1575;&#1604;&#1740;%20&#1580;&#1584;&#1576;%20&#1588;&#1583;&#1607;%20&#1594;&#1740;&#1585;%20&#1588;&#1607;&#1585;&#1740;&#1607;%20&#1575;&#1740;.pptx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606;&#1605;&#1575;&#1740;&#1588;&#1711;&#1575;&#1607;%20&#1607;&#1575;&#1740;%20&#1576;&#1585;&#1711;&#1586;&#1575;&#1585;%20&#1588;&#1583;&#1607;.pptx" TargetMode="External"/><Relationship Id="rId18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605;&#1581;&#1740;&#1591;%20&#1740;&#1575;&#1583;&#1711;&#1740;&#1585;&#1740;%20&#1605;&#1578;&#1606;&#1575;&#1587;&#1576;%20&#1576;&#1575;%20&#1585;&#1608;&#1740;&#1705;&#1585;&#1583;.pptx" TargetMode="External"/><Relationship Id="rId26" Type="http://schemas.openxmlformats.org/officeDocument/2006/relationships/hyperlink" Target="file:///C:\Users\Hamid%20Reza\Hamid%20Reza\AppData\Roaming\Microsoft\Excel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583;&#1575;&#1606;&#1588;%20&#1575;&#1601;&#1586;&#1575;&#1740;&#1740;%20&#1607;&#1605;&#1705;&#1575;&#1585;&#1575;&#1606;.pptx" TargetMode="External"/><Relationship Id="rId39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23&#1601;&#1585;&#1575;&#1740;&#1606;&#1583;&#1607;&#1575;-&#1578;&#1608;&#1587;&#1593;&#1607;%20&#1605;&#1607;&#1575;&#1585;&#1578;%20&#1607;&#1575;-%20&#1605;&#1587;&#1578;&#1606;&#1583;&#1575;&#1578;%20&#1578;&#1608;&#1604;&#1740;&#1583;&#1740;%20&#1576;&#1607;%20&#1586;&#1576;&#1575;&#1606;%20&#1575;&#1606;&#1711;&#1604;&#1740;&#1587;&#1740;.docx" TargetMode="External"/><Relationship Id="rId3" Type="http://schemas.openxmlformats.org/officeDocument/2006/relationships/hyperlink" Target="file:///C:\Users\Hamid%20Reza\Hamid%20Reza\AppData\Roaming\Microsoft\Excel\&#1587;&#1606;&#1580;&#1607;%20&#1607;&#1575;&#1740;%20&#1605;&#1589;&#1608;&#1576;\&#1587;&#1606;&#1580;&#1607;%20&#1607;&#1575;&#1740;%20&#1605;&#1575;&#1604;&#1740;-%20&#1605;&#1589;&#1608;&#1576;%2026%20&#1605;&#1607;&#1585;93\&#1607;&#1586;&#1740;&#1606;&#1607;%20&#1662;&#1585;&#1587;&#1606;&#1604;&#1740;%20&#1576;&#1607;%20&#1583;&#1585;&#1570;&#1605;&#1583;.pptx" TargetMode="External"/><Relationship Id="rId21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605;&#1587;&#1578;&#1606;&#1583;&#1575;&#1578;%20&#1578;&#1608;&#1604;&#1740;&#1583;&#1740;%20&#1576;&#1607;%20&#1586;&#1576;&#1575;&#1606;%20&#1575;&#1606;&#1711;&#1604;&#1740;&#1587;&#1740;.pptx" TargetMode="External"/><Relationship Id="rId34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14&#1575;&#1601;&#1585;&#1575;&#1583;-%20&#1576;&#1607;&#1576;&#1608;&#1583;%20&#1575;&#1591;&#1604;&#1575;&#1593;%20&#1585;&#1587;&#1575;&#1606;&#1740;-%20&#1606;&#1605;&#1575;&#1740;&#1588;&#1711;&#1575;&#1607;&#8204;&#1607;&#1575;&#1740;%20&#1576;&#1585;&#1711;&#1586;&#1575;&#1585;&#1588;&#1583;&#1607;.docx" TargetMode="External"/><Relationship Id="rId42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27&#1601;&#1585;&#1575;&#1740;&#1606;&#1583;&#1607;&#1575;-%20&#1575;&#1585;&#1578;&#1602;&#1575;&#1740;%20&#1593;&#1605;&#1602;%20&#1576;&#1582;&#1588;&#1740;-%20&#1578;&#1581;&#1602;&#1602;%20&#1608;&#1740;&#1688;&#1711;&#1740;%20&#1607;&#1575;&#1740;%20&#1583;&#1740;&#1606;&#1740;%20&#1583;&#1585;%20&#1583;&#1575;&#1606;&#1588;&#8204;&#1570;&#1605;&#1608;&#1586;&#1575;&#1606;%20&#1575;&#1586;%20&#1606;&#1592;&#1585;%20&#1605;&#1585;&#1576;&#1740;&#1575;&#1606;.docx" TargetMode="External"/><Relationship Id="rId47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575;&#1585;&#1586;&#1588;&#1740;&#1575;&#1576;&#1740;%20&#1605;&#1578;&#1606;&#1575;&#1587;&#1576;%20&#1576;&#1575;%20&#1585;&#1608;&#1740;&#1705;&#1585;&#1583;.pptx" TargetMode="External"/><Relationship Id="rId50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13&#1575;&#1601;&#1585;&#1575;&#1583;-%20&#1576;&#1607;&#1576;&#1608;&#1583;%20&#1575;&#1591;&#1604;&#1575;&#1593;%20&#1585;&#1587;&#1575;&#1606;&#1740;-%20&#1580;&#1604;&#1587;&#1575;&#1578;%20&#1608;%20&#1575;&#1602;&#1583;&#1575;&#1605;&#1575;&#1578;%20&#1575;&#1591;&#1604;&#1575;&#1593;%20&#1585;&#1587;&#1575;&#1606;&#1740;%20&#1608;%20&#1605;&#1593;&#1585;&#1601;&#1740;%20&#1576;&#1585;&#1606;&#1575;&#1605;&#1607;%20&#1585;&#1575;&#1607;&#1576;&#1585;&#1583;&#1740;%20.docx" TargetMode="External"/><Relationship Id="rId7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578;&#1593;&#1583;&#1575;&#1583;%20&#1606;&#1592;&#1585;%20&#1587;&#1606;&#1580;&#1740;%20&#1607;&#1575;.pptx" TargetMode="External"/><Relationship Id="rId12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580;&#1604;&#1587;&#1575;&#1578;%20&#1608;%20&#1575;&#1602;&#1583;&#1575;&#1605;&#1575;&#1578;%20%20&#1575;&#1591;&#1604;&#1575;&#1593;%20&#1585;&#1587;&#1575;&#1606;&#1740;%20&#1608;%20&#1605;&#1593;&#1585;&#1601;&#1740;%20&#1576;&#1585;&#1606;&#1575;&#1605;&#1607;%20&#1585;&#1575;&#1607;&#1576;&#1585;&#1583;&#1740;%20.pptx" TargetMode="External"/><Relationship Id="rId17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740;&#1575;&#1583;&#1711;&#1740;&#1585;&#1740;%20&#1605;&#1578;&#1606;&#1575;&#1587;&#1576;%20&#1576;&#1575;%20&#1585;&#1608;&#1740;&#1705;&#1585;&#1583;.pptx" TargetMode="External"/><Relationship Id="rId25" Type="http://schemas.openxmlformats.org/officeDocument/2006/relationships/hyperlink" Target="file:///C:\Users\Hamid%20Reza\Hamid%20Reza\AppData\Roaming\Microsoft\Excel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575;&#1585;&#1578;&#1602;&#1575;&#1740;%20&#1606;&#1711;&#1607;&#1583;&#1575;&#1588;&#1578;%20&#1587;&#1585;&#1605;&#1575;&#1740;&#1607;%20&#1607;&#1575;&#1740;%20&#1575;&#1606;&#1587;&#1575;&#1606;&#1740;.pptx" TargetMode="External"/><Relationship Id="rId33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12&#1575;&#1601;&#1585;&#1575;&#1583;-&#1576;&#1607;&#1576;&#1608;&#1583;%20&#1575;&#1591;&#1604;&#1575;&#1593;%20&#1585;&#1587;&#1575;&#1606;&#1740;-&#1575;&#1591;&#1604;&#1575;&#1593;&#1575;&#1578;%20&#1608;%20&#1605;&#1583;&#1575;&#1585;&#1705;%20&#1601;&#1606;&#1740;%20&#1605;&#1606;&#1578;&#1588;&#1585;%20&#1588;&#1583;&#1607;.docx" TargetMode="External"/><Relationship Id="rId38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22&#1601;&#1585;&#1575;&#1740;&#1606;&#1583;&#1607;&#1575;-%20&#1578;&#1608;&#1587;&#1593;&#1607;%20&#1605;&#1607;&#1575;&#1585;&#1578;%20&#1607;&#1575;-&#1662;&#1585;&#1608;&#1688;&#1607;&#8204;&#1607;&#1575;&#1740;%20&#1576;&#1740;&#1606;&#8204;&#1575;&#1604;&#1605;&#1604;&#1604;&#1740;%20&#1575;&#1580;&#1585;&#1575;%20&#1588;&#1583;&#1607;.docx" TargetMode="External"/><Relationship Id="rId46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19&#1601;&#1585;&#1575;&#1740;&#1606;&#1583;&#1607;&#1575;-&#1578;&#1608;&#1587;&#1593;&#1607;%20&#1576;&#1585;&#1606;&#1575;&#1605;&#1607;%20&#1583;&#1585;&#1587;&#1740;-%20&#1575;&#1585;&#1586;&#1588;&#1740;&#1575;&#1576;&#1740;%20&#1605;&#1578;&#1606;&#1575;&#1587;&#1576;%20&#1576;&#1575;%20&#1585;&#1608;&#1740;&#1705;&#1585;&#1583;%20.docx" TargetMode="External"/><Relationship Id="rId2" Type="http://schemas.openxmlformats.org/officeDocument/2006/relationships/hyperlink" Target="file:///C:\Users\Hamid%20Reza\Hamid%20Reza\AppData\Roaming\Microsoft\Excel\&#1587;&#1606;&#1580;&#1607;%20&#1607;&#1575;&#1740;%20&#1605;&#1589;&#1608;&#1576;\&#1587;&#1606;&#1580;&#1607;%20&#1607;&#1575;&#1740;%20&#1605;&#1575;&#1604;&#1740;-%20&#1605;&#1589;&#1608;&#1576;%2026%20&#1605;&#1607;&#1585;93\&#1583;&#1585;&#1570;&#1605;&#1583;%20&#1575;&#1586;%20&#1582;&#1583;&#1605;&#1575;&#1578;%20&#1570;&#1605;&#1608;&#1586;&#1588;&#1740;&#1548;%20&#1662;&#1688;&#1608;&#1607;&#1588;&#1740;%20&#1594;&#1740;&#1585;%20&#1588;&#1607;&#1585;&#1740;&#1607;&#8204;&#1575;&#1740;.pptx" TargetMode="External"/><Relationship Id="rId16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575;&#1589;&#1604;&#1575;&#1581;%20%20&#1593;&#1583;&#1605;%20&#1575;&#1606;&#1591;&#1576;&#1575;&#1602;&#8204;&#1607;&#1575;%20&#1576;&#1575;%20&#1605;&#1608;&#1604;&#1601;&#1607;%20&#1607;&#1575;&#1740;%20&#1605;&#1583;&#1585;&#1587;&#1607;%20&#1586;&#1606;&#1583;&#1711;&#1740;.pptx" TargetMode="External"/><Relationship Id="rId20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662;&#1585;&#1608;&#1688;&#1607;%20&#1607;&#1575;&#1740;%20&#1576;&#1740;&#1606;%20&#1575;&#1604;&#1605;&#1604;&#1604;&#1740;%20&#1575;&#1580;&#1585;&#1575;%20&#1588;&#1583;&#1607;.pptx" TargetMode="External"/><Relationship Id="rId29" Type="http://schemas.openxmlformats.org/officeDocument/2006/relationships/hyperlink" Target="file:///C:\Users\Hamid%20Reza\Hamid%20Reza\AppData\Roaming\Microsoft\Excel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585;&#1588;&#1583;%20&#1586;&#1740;&#1585;%20&#1587;&#1575;&#1582;&#1578;%20&#1607;&#1575;&#1740;%20&#1570;&#1740;%20&#1578;&#1740;%20&#1608;%20&#1575;&#1587;&#1578;&#1601;&#1575;&#1583;&#1607;%20&#1575;&#1586;%20&#1570;&#1606;.pptx" TargetMode="External"/><Relationship Id="rId41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25&#1601;&#1585;&#1575;&#1740;&#1606;&#1583;&#1607;&#1575;-%20&#1575;&#1585;&#1578;&#1602;&#1575;&#1740;%20&#1593;&#1605;&#1602;%20&#1576;&#1582;&#1588;&#1740;%20-&#1575;&#1580;&#1585;&#1575;&#1740;%20&#1601;&#1585;&#1575;&#1740;&#1606;&#1583;&#1607;&#1575;&#1740;%20&#1605;&#1606;&#1591;&#1576;&#1602;%20&#1576;&#1585;%20&#1578;&#1585;&#1576;&#1740;&#1578;%20&#1583;&#1740;&#1606;&#1740;.docx" TargetMode="External"/><Relationship Id="rId54" Type="http://schemas.openxmlformats.org/officeDocument/2006/relationships/comments" Target="../comments2.xml"/><Relationship Id="rId1" Type="http://schemas.openxmlformats.org/officeDocument/2006/relationships/hyperlink" Target="file:///C:\Users\Hamid%20Reza\Hamid%20Reza\AppData\Roaming\Microsoft\Excel\&#1587;&#1606;&#1580;&#1607;%20&#1607;&#1575;&#1740;%20&#1605;&#1589;&#1608;&#1576;\&#1587;&#1606;&#1580;&#1607;%20&#1607;&#1575;&#1740;%20&#1605;&#1575;&#1604;&#1740;-%20&#1605;&#1589;&#1608;&#1576;%2026%20&#1605;&#1607;&#1585;93\&#1578;&#1591;&#1576;&#1740;&#1602;%20&#1576;&#1608;&#1583;&#1580;&#1607;%20&#1576;&#1575;%20&#1593;&#1605;&#1604;&#1705;&#1585;&#1583;.pptx" TargetMode="External"/><Relationship Id="rId6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575;&#1602;&#1583;&#1575;&#1605;&#1575;&#1578;%20&#1605;&#1576;&#1578;&#1606;&#1740;%20&#1576;&#1585;%20&#1578;&#1581;&#1604;&#1740;&#1604;%20&#1606;&#1592;&#1585;&#1575;&#1578;%20&#1582;&#1575;&#1606;&#1608;&#1575;&#1583;&#1607;.pptx" TargetMode="External"/><Relationship Id="rId11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605;&#1583;&#1575;&#1585;&#1705;%20&#1601;&#1606;&#1740;%20&#1605;&#1606;&#1578;&#1588;&#1585;&#1588;&#1583;&#1607;.pptx" TargetMode="External"/><Relationship Id="rId24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578;&#1581;&#1602;&#1602;%20&#1608;&#1740;&#1688;&#1711;&#1740;%20&#1607;&#1575;&#1740;%20&#1583;&#1740;&#1606;&#1740;%20&#1583;&#1585;%20&#1583;&#1575;&#1606;&#1588;%20&#1575;&#1605;&#1608;&#1586;&#1575;&#1606;%20&#1575;&#1586;%20&#1606;&#1592;&#1585;%20&#1605;&#1585;&#1576;&#1740;&#1575;&#1606;.pptx" TargetMode="External"/><Relationship Id="rId32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10&#1575;&#1601;&#1585;&#1575;&#1583;-%20&#1575;&#1601;&#1586;&#1575;&#1740;&#1588;%20&#1575;&#1585;&#1578;&#1576;&#1575;&#1591;-%20&#1601;&#1593;&#1575;&#1604;&#1740;&#1578;&#8204;&#1607;&#1575;&#1740;%20&#1575;&#1606;&#1580;&#1575;&#1605;%20&#1588;&#1583;&#1607;%20&#1576;&#1575;%20&#1581;&#1590;&#1608;&#1585;%20&#1608;%20&#1605;&#1588;&#1575;&#1585;&#1705;&#1578;%20&#1601;&#1593;&#1575;&#1604;%20&#1575;&#1608;&#1604;&#1740;&#1575;.docx" TargetMode="External"/><Relationship Id="rId37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18&#1601;&#1585;&#1575;&#1740;&#1606;&#1583;&#1607;&#1575;-&#1578;&#1608;&#1587;&#1593;&#1607;%20&#1576;&#1585;&#1606;&#1575;&#1605;&#1607;%20&#1583;&#1585;&#1587;&#1740;-%20&#1740;&#1575;&#1583;&#1711;&#1740;&#1585;&#1740;%20&#1605;&#1578;&#1606;&#1575;&#1587;&#1576;%20&#1576;&#1575;%20&#1585;&#1608;&#1740;&#1705;&#1585;&#1583;%20.docx" TargetMode="External"/><Relationship Id="rId40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24&#1601;&#1585;&#1575;&#1740;&#1606;&#1583;&#1607;&#1575;-%20&#1575;&#1585;&#1578;&#1602;&#1575;&#1740;%20&#1578;&#1585;&#1576;&#1740;&#1578;%20&#1583;&#1740;&#1606;&#1740;-%20&#1575;&#1585;&#1578;&#1602;&#1575;&#1740;%20&#1576;&#1587;&#1578;&#1585;&#1607;&#1575;&#1740;%20&#1740;&#1575;&#1583;&#1711;&#1740;&#1585;&#1740;%20&#1586;&#1576;&#1575;&#1606;%20&#1593;&#1585;&#1576;&#1740;.docx" TargetMode="External"/><Relationship Id="rId45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31&#1587;&#1585;&#1605;&#1575;&#1740;&#1607;%20&#1607;&#1575;-%20&#1575;&#1601;&#1586;&#1575;&#1740;&#1588;%20&#1605;&#1588;&#1575;&#1585;&#1705;&#1578;-%20&#1605;&#1740;&#1586;&#1575;&#1606;%20&#1580;&#1604;&#1587;&#1575;&#1578;%20&#1662;&#1575;&#1740;&#1607;.docx" TargetMode="External"/><Relationship Id="rId53" Type="http://schemas.openxmlformats.org/officeDocument/2006/relationships/vmlDrawing" Target="../drawings/vmlDrawing2.vml"/><Relationship Id="rId5" Type="http://schemas.openxmlformats.org/officeDocument/2006/relationships/hyperlink" Target="file:///C:\Users\Hamid%20Reza\Hamid%20Reza\AppData\Roaming\Microsoft\Excel\&#1587;&#1606;&#1580;&#1607;%20&#1607;&#1575;&#1740;%20&#1605;&#1589;&#1608;&#1576;\&#1587;&#1606;&#1580;&#1607;%20&#1607;&#1575;&#1740;%20&#1605;&#1575;&#1604;&#1740;-%20&#1605;&#1589;&#1608;&#1576;%2026%20&#1605;&#1607;&#1585;93\&#1605;&#1588;&#1575;&#1585;&#1705;&#1578;%20&#1607;&#1575;&#1740;%20&#1605;&#1606;&#1575;&#1576;&#1593;%20&#1605;&#1575;&#1604;&#1740;%20&#1580;&#1584;&#1576;%20&#1588;&#1583;&#1607;%20&#1594;&#1740;&#1585;%20&#1588;&#1607;&#1585;&#1740;&#1607;%20&#1575;&#1740;.pptx" TargetMode="External"/><Relationship Id="rId15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583;&#1608;&#1585;&#1607;&#8204;&#1607;&#1575;&#1740;%20&#1605;&#1585;&#1578;&#1576;&#1591;%20&#1576;&#1575;%20&#1585;&#1608;&#1740;&#1705;&#1585;&#1583;%20&#1605;&#1583;&#1585;&#1587;&#1607;%20&#1586;&#1606;&#1583;&#1711;&#1740;%20&#1576;&#1585;&#1575;&#1740;%20&#1605;&#1585;&#1575;&#1705;&#1586;%20&#1605;&#1601;&#1740;&#1583;(&#1605;&#1582;&#1589;&#1608;&#1589;%20&#1607;&#1605;&#1705;&#1575;&#1585;&#1575;&#1606;).pptx" TargetMode="External"/><Relationship Id="rId23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575;&#1580;&#1585;&#1575;&#1740;%20&#1601;&#1585;&#1575;&#1740;&#1606;&#1583;&#1607;&#1575;&#1740;%20&#1578;&#1593;&#1740;&#1740;&#1606;%20&#1588;&#1583;&#1607;%20%20&#1605;&#1606;&#1591;&#1576;&#1602;%20&#1576;&#1585;%20&#1578;&#1585;&#1576;&#1740;&#1578;%20&#1583;&#1740;&#1606;&#1740;.pptx" TargetMode="External"/><Relationship Id="rId28" Type="http://schemas.openxmlformats.org/officeDocument/2006/relationships/hyperlink" Target="file:///C:\Users\Hamid%20Reza\Hamid%20Reza\AppData\Roaming\Microsoft\Excel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605;&#1740;&#1586;&#1575;&#1606;%20&#1580;&#1604;&#1587;&#1575;&#1578;%20&#1662;&#1575;&#1740;&#1607;.pptx" TargetMode="External"/><Relationship Id="rId36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16&#1601;&#1585;&#1575;&#1740;&#1606;&#1583;&#1607;&#1575;-&#1578;&#1608;&#1587;&#1593;&#1607;%20&#1585;&#1608;&#1740;&#1705;&#1585;&#1583;-&#1583;&#1608;&#1585;&#1607;&#8204;&#1607;&#1575;&#1740;%20&#1605;&#1585;&#1578;&#1576;&#1591;%20&#1576;&#1575;%20&#1585;&#1608;&#1740;&#1705;&#1585;&#1583;%20&#1605;&#1583;&#1585;&#1587;&#1607;%20&#1586;&#1606;&#1583;&#1711;&#1740;%20&#1576;&#1585;&#1575;&#1740;%20&#1605;&#1585;&#1575;&#1705;&#1586;%20&#1605;&#1601;&#1740;&#1583;.docx" TargetMode="External"/><Relationship Id="rId49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6&#1575;&#1601;&#1585;&#1575;&#1583;%20-&#1575;&#1601;&#1586;&#1575;&#1740;&#1588;%20&#1585;&#1590;&#1575;&#1740;&#1578;-&#1575;&#1602;&#1583;&#1575;&#1605;&#1575;&#1578;%20&#1605;&#1576;&#1578;&#1606;&#1740;%20&#1576;&#1585;%20&#1578;&#1581;&#1604;&#1740;&#1604;%20&#1606;&#1592;&#1585;&#1575;&#1578;%20&#1582;&#1575;&#1606;&#1608;&#1575;&#1583;&#1607;.docx" TargetMode="External"/><Relationship Id="rId10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585;&#1608;&#1740;&#1583;&#1575;&#1583;&#1607;&#1575;&#1740;%20&#1575;&#1591;&#1604;&#1575;&#1593;%20&#1585;&#1587;&#1575;&#1606;&#1740;%20&#1605;&#1583;&#1585;&#1587;&#1607;%20&#1586;&#1606;&#1583;&#1711;&#1740;.pptx" TargetMode="External"/><Relationship Id="rId19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583;&#1585;&#1589;&#1583;%20&#1583;&#1575;&#1606;&#1588;%20&#1570;&#1605;&#1608;&#1586;&#1575;&#1606;%20&#1585;&#1587;&#1740;&#1583;&#1607;%20&#1576;&#1607;%20&#1607;&#1583;&#1601;%20%20&#1586;&#1576;&#1575;&#1606;%20&#1575;&#1606;&#1711;&#1604;&#1740;&#1587;&#1740;.pptx" TargetMode="External"/><Relationship Id="rId31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9&#1575;&#1601;&#1585;&#1575;&#1583;-%20&#1575;&#1601;&#1586;&#1575;&#1740;&#1588;%20&#1575;&#1585;&#1578;&#1576;&#1575;&#1591;-%20&#1580;&#1604;&#1587;&#1575;&#1578;%20&#1575;&#1606;&#1580;&#1605;&#1606;%20&#1575;&#1608;&#1604;&#1740;&#1575;.docx" TargetMode="External"/><Relationship Id="rId44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30&#1587;&#1585;&#1605;&#1575;&#1740;&#1607;%20&#1607;&#1575;-%20&#1575;&#1601;&#1586;&#1575;&#1740;&#1588;%20&#1605;&#1588;&#1575;&#1585;&#1705;&#1578;-%20&#1580;&#1604;&#1587;&#1575;&#1578;%20&#1588;&#1608;&#1585;&#1575;&#1740;%20&#1578;&#1589;&#1605;&#1740;&#1605;&#8204;&#1587;&#1575;&#1586;&#1740;.docx" TargetMode="External"/><Relationship Id="rId52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17&#1601;&#1585;&#1575;&#1740;&#1606;&#1583;&#1607;&#1575;-%20%20&#1578;&#1608;&#1587;&#1593;&#1607;%20&#1585;&#1608;&#1740;&#1705;&#1585;&#1583;-%20&#1575;&#1589;&#1604;&#1575;&#1581;%20&#1593;&#1583;&#1605;%20&#1575;&#1606;&#1591;&#1576;&#1575;&#1602;%20&#1576;&#1575;%20&#1605;&#1608;&#1604;&#1601;&#1607;&#8204;&#1607;&#1575;&#1740;%20&#1605;&#1583;&#1585;&#1587;&#1607;%20&#1586;&#1606;&#1583;&#1711;&#1740;.docx" TargetMode="External"/><Relationship Id="rId4" Type="http://schemas.openxmlformats.org/officeDocument/2006/relationships/hyperlink" Target="file:///C:\Users\Hamid%20Reza\Hamid%20Reza\AppData\Roaming\Microsoft\Excel\&#1587;&#1606;&#1580;&#1607;%20&#1607;&#1575;&#1740;%20&#1605;&#1589;&#1608;&#1576;\&#1587;&#1606;&#1580;&#1607;%20&#1607;&#1575;&#1740;%20&#1605;&#1575;&#1604;&#1740;-%20&#1605;&#1589;&#1608;&#1576;%2026%20&#1605;&#1607;&#1585;93\&#1605;&#1589;&#1585;&#1601;&#1740;%20&#1576;&#1607;%20&#1583;&#1585;&#1570;&#1605;&#1583;.pptx" TargetMode="External"/><Relationship Id="rId9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601;&#1593;&#1575;&#1604;&#1740;&#1578;%20&#1607;&#1575;&#1740;%20&#1575;&#1606;&#1580;&#1575;&#1605;%20&#1588;&#1583;&#1607;%20&#1576;&#1575;%20&#1581;&#1590;&#1608;&#1585;%20&#1608;%20&#1605;&#1588;&#1575;&#1585;&#1705;&#1578;%20&#1601;&#1593;&#1575;&#1604;%20&#1575;&#1608;&#1604;&#1740;&#1575;.pptx" TargetMode="External"/><Relationship Id="rId14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605;&#1583;&#1575;&#1585;&#1705;%20&#1605;&#1587;&#1578;&#1606;&#1583;%20&#1588;&#1583;&#1607;%20&#1608;%20&#1605;&#1602;&#1575;&#1604;&#1575;&#1578;%20&#1605;&#1606;&#1578;&#1588;&#1585;%20&#1588;&#1583;&#1607;%20&#1605;&#1583;&#1585;&#1587;&#1607;%20&#1586;&#1606;&#1583;&#1711;&#1740;%20.pptx" TargetMode="External"/><Relationship Id="rId22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601;&#1585;&#1570;&#1740;&#1606;&#1583;-%20&#1605;&#1589;&#1608;&#1576;%209%20&#1605;&#1607;&#1585;93\&#1575;&#1585;&#1578;&#1602;&#1575;&#1740;%20&#1576;&#1587;&#1578;&#1585;&#1607;&#1575;&#1740;%20&#1740;&#1575;&#1583;&#1711;&#1740;&#1585;&#1740;%20&#1586;&#1576;&#1575;&#1606;%20&#1593;&#1585;&#1576;&#1740;.pptx" TargetMode="External"/><Relationship Id="rId27" Type="http://schemas.openxmlformats.org/officeDocument/2006/relationships/hyperlink" Target="file:///C:\Users\Hamid%20Reza\Hamid%20Reza\AppData\Roaming\Microsoft\Excel\&#1587;&#1606;&#1580;&#1607;%20&#1607;&#1575;&#1740;%20&#1605;&#1589;&#1608;&#1576;\&#1587;&#1606;&#1580;&#1607;%20&#1607;&#1575;&#1740;%20&#1608;&#1580;&#1607;%20&#1587;&#1585;&#1605;&#1575;&#1740;&#1607;&#8204;&#1607;&#1575;&#1740;%20&#1575;&#1606;&#1587;&#1575;&#1606;&#1740;&#1548;%20&#1575;&#1591;&#1604;&#1575;&#1593;&#1575;&#1578;&#1740;&#1548;%20&#1587;&#1575;&#1586;&#1605;&#1575;&#1606;&#1740;\&#1580;&#1604;&#1587;&#1575;&#1578;%20&#1588;&#1608;&#1585;&#1575;&#1740;%20&#1578;&#1589;&#1605;&#1740;&#1605;%20&#1587;&#1575;&#1586;&#1740;.pptx" TargetMode="External"/><Relationship Id="rId30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7&#1575;&#1601;&#1585;&#1575;&#1583;-&#1575;&#1601;&#1586;&#1575;&#1740;&#1588;%20&#1585;&#1590;&#1575;&#1740;&#1578;-%20&#1605;&#1740;&#1586;&#1575;&#1606;%20&#1606;&#1592;&#1585;&#1587;&#1606;&#1580;&#1740;&#8204;&#1607;&#1575;%20&#1575;&#1586;%20&#1575;&#1608;&#1604;&#1740;&#1575;.docx" TargetMode="External"/><Relationship Id="rId35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15&#1601;&#1585;&#1575;&#1740;&#1606;&#1583;&#1607;&#1575;-%20&#1578;&#1608;&#1587;&#1593;&#1607;%20&#1585;&#1608;&#1740;&#1705;&#1585;&#1583;-&#1605;&#1583;&#1575;&#1585;&#1705;%20&#1605;&#1587;&#1578;&#1606;&#1583;%20&#1588;&#1583;&#1607;%20&#1608;%20&#1605;&#1602;&#1575;&#1604;&#1575;&#1578;%20&#1605;&#1606;&#1578;&#1588;&#1585;%20&#1588;&#1583;&#1607;%20&#1605;&#1583;&#1585;&#1587;&#1607;%20&#1586;&#1606;&#1583;&#1711;&#1740;.docx" TargetMode="External"/><Relationship Id="rId43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29&#1587;&#1585;&#1605;&#1575;&#1740;&#1607;%20&#1607;&#1575;-&#1575;&#1585;&#1578;&#1602;&#1575;&#1740;%20&#1740;&#1575;&#1583;&#1711;&#1740;&#1585;&#1606;&#1583;&#1711;&#1740;-&#1583;&#1575;&#1606;&#1588;&#8204;&#1575;&#1601;&#1586;&#1575;&#1740;&#1740;%20&#1607;&#1605;&#1705;&#1575;&#1585;&#1575;&#1606;.docx" TargetMode="External"/><Relationship Id="rId48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20&#1601;&#1585;&#1575;&#1740;&#1606;&#1583;&#1607;&#1575;-&#1578;&#1608;&#1587;&#1593;&#1607;%20&#1576;&#1585;&#1606;&#1575;&#1605;&#1607;%20&#1583;&#1585;&#1587;&#1740;-%20&#1605;&#1581;&#1740;&#1591;%20&#1740;&#1575;&#1583;&#1711;&#1740;&#1585;&#1740;%20&#1605;&#1578;&#1606;&#1575;&#1587;&#1576;%20&#1576;&#1575;%20&#1585;&#1608;&#1740;&#1705;&#1585;&#1583;%20.docx" TargetMode="External"/><Relationship Id="rId8" Type="http://schemas.openxmlformats.org/officeDocument/2006/relationships/hyperlink" Target="file:///C:\Users\Hamid%20Reza\Hamid%20Reza\AppData\Roaming\Microsoft\Excel\&#1587;&#1606;&#1580;&#1607;%20&#1607;&#1575;&#1740;%20&#1605;&#1589;&#1608;&#1576;\&#1608;&#1580;&#1607;%20&#1580;&#1575;&#1605;&#1593;&#1607;&#1548;%20&#1582;&#1575;&#1606;&#1608;&#1575;&#1583;&#1607;&#1548;&#1583;&#1575;&#1606;&#1588;%20&#1570;&#1605;&#1608;&#1586;-%20&#1605;&#1589;&#1608;&#1576;%209%20&#1605;&#1607;&#1585;93\&#1580;&#1604;&#1587;&#1575;&#1578;%20&#1575;&#1606;&#1580;&#1605;&#1606;.pptx" TargetMode="External"/><Relationship Id="rId51" Type="http://schemas.openxmlformats.org/officeDocument/2006/relationships/hyperlink" Target="file:///C:\Users\Hamid%20Reza\Hamid%20Reza\AppData\Roaming\Microsoft\Excel\&#1580;&#1583;&#1575;&#1608;&#1604;%20&#1587;&#1606;&#1580;&#1607;%20&#1607;&#1575;&#1740;%20&#1585;&#1575;&#1607;&#1576;&#1585;&#1583;&#1740;\11&#1575;&#1601;&#1585;&#1575;&#1583;-&#1576;&#1607;&#1576;&#1608;&#1583;%20&#1575;&#1591;&#1604;&#1575;&#1593;%20&#1585;&#1587;&#1575;&#1606;&#1740;-%20&#1585;&#1608;&#1740;&#1583;&#1575;&#1583;&#1607;&#1575;&#1740;%20&#1575;&#1591;&#1604;&#1575;&#1593;%20&#1585;&#1587;&#1575;&#1606;&#1740;%20&#1605;&#1583;&#1585;&#1587;&#1607;%20&#1586;&#1606;&#1583;&#1711;&#1740;%2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rightToLeft="1" zoomScaleNormal="100" workbookViewId="0">
      <selection activeCell="I5" sqref="I5"/>
    </sheetView>
  </sheetViews>
  <sheetFormatPr defaultColWidth="8.85546875" defaultRowHeight="24.75"/>
  <cols>
    <col min="1" max="1" width="5.42578125" style="2" customWidth="1"/>
    <col min="2" max="2" width="7.85546875" style="1" customWidth="1"/>
    <col min="3" max="3" width="14.85546875" style="8" customWidth="1"/>
    <col min="4" max="4" width="56" style="1" customWidth="1"/>
    <col min="5" max="5" width="8.140625" style="8" customWidth="1"/>
    <col min="6" max="6" width="5.5703125" style="8" customWidth="1"/>
    <col min="7" max="9" width="8.85546875" style="1"/>
    <col min="10" max="10" width="40.28515625" style="1" customWidth="1"/>
    <col min="11" max="16384" width="8.85546875" style="1"/>
  </cols>
  <sheetData>
    <row r="1" spans="1:6" ht="40.5" customHeight="1">
      <c r="A1" s="292" t="s">
        <v>357</v>
      </c>
      <c r="B1" s="293"/>
      <c r="C1" s="293"/>
      <c r="D1" s="293"/>
      <c r="E1" s="293"/>
      <c r="F1" s="293"/>
    </row>
    <row r="2" spans="1:6" ht="19.5" customHeight="1">
      <c r="A2" s="294" t="s">
        <v>0</v>
      </c>
      <c r="B2" s="296" t="s">
        <v>1</v>
      </c>
      <c r="C2" s="298" t="s">
        <v>2</v>
      </c>
      <c r="D2" s="301" t="s">
        <v>6</v>
      </c>
      <c r="E2" s="304" t="s">
        <v>5</v>
      </c>
      <c r="F2" s="307" t="s">
        <v>4</v>
      </c>
    </row>
    <row r="3" spans="1:6" ht="19.5" customHeight="1">
      <c r="A3" s="295"/>
      <c r="B3" s="297"/>
      <c r="C3" s="299"/>
      <c r="D3" s="302"/>
      <c r="E3" s="305"/>
      <c r="F3" s="307"/>
    </row>
    <row r="4" spans="1:6" ht="23.25" customHeight="1" thickBot="1">
      <c r="A4" s="295"/>
      <c r="B4" s="297"/>
      <c r="C4" s="300"/>
      <c r="D4" s="303"/>
      <c r="E4" s="306"/>
      <c r="F4" s="307"/>
    </row>
    <row r="5" spans="1:6" s="3" customFormat="1" ht="63.75" thickTop="1">
      <c r="A5" s="329" t="s">
        <v>53</v>
      </c>
      <c r="B5" s="332" t="s">
        <v>54</v>
      </c>
      <c r="C5" s="13" t="s">
        <v>203</v>
      </c>
      <c r="D5" s="287" t="s">
        <v>351</v>
      </c>
      <c r="E5" s="13" t="s">
        <v>32</v>
      </c>
      <c r="F5" s="280" t="s">
        <v>18</v>
      </c>
    </row>
    <row r="6" spans="1:6" s="3" customFormat="1" ht="83.25" customHeight="1">
      <c r="A6" s="330"/>
      <c r="B6" s="332"/>
      <c r="C6" s="13" t="s">
        <v>205</v>
      </c>
      <c r="D6" s="279" t="s">
        <v>206</v>
      </c>
      <c r="E6" s="13" t="s">
        <v>49</v>
      </c>
      <c r="F6" s="281" t="s">
        <v>33</v>
      </c>
    </row>
    <row r="7" spans="1:6" s="3" customFormat="1" ht="144.75" customHeight="1">
      <c r="A7" s="330"/>
      <c r="B7" s="332" t="s">
        <v>61</v>
      </c>
      <c r="C7" s="13" t="s">
        <v>207</v>
      </c>
      <c r="D7" s="279" t="s">
        <v>294</v>
      </c>
      <c r="E7" s="13" t="s">
        <v>32</v>
      </c>
      <c r="F7" s="281" t="s">
        <v>18</v>
      </c>
    </row>
    <row r="8" spans="1:6" s="3" customFormat="1" ht="118.5" customHeight="1">
      <c r="A8" s="330"/>
      <c r="B8" s="332"/>
      <c r="C8" s="13" t="s">
        <v>209</v>
      </c>
      <c r="D8" s="279" t="s">
        <v>210</v>
      </c>
      <c r="E8" s="13" t="s">
        <v>49</v>
      </c>
      <c r="F8" s="281" t="s">
        <v>18</v>
      </c>
    </row>
    <row r="9" spans="1:6" s="3" customFormat="1" ht="84">
      <c r="A9" s="330"/>
      <c r="B9" s="332"/>
      <c r="C9" s="13" t="s">
        <v>211</v>
      </c>
      <c r="D9" s="279" t="s">
        <v>212</v>
      </c>
      <c r="E9" s="13" t="s">
        <v>49</v>
      </c>
      <c r="F9" s="281" t="s">
        <v>18</v>
      </c>
    </row>
    <row r="10" spans="1:6" s="3" customFormat="1" ht="105" customHeight="1">
      <c r="A10" s="330"/>
      <c r="B10" s="332"/>
      <c r="C10" s="13" t="s">
        <v>213</v>
      </c>
      <c r="D10" s="279" t="s">
        <v>285</v>
      </c>
      <c r="E10" s="13" t="s">
        <v>32</v>
      </c>
      <c r="F10" s="281" t="s">
        <v>38</v>
      </c>
    </row>
    <row r="11" spans="1:6" s="3" customFormat="1" ht="47.25">
      <c r="A11" s="330"/>
      <c r="B11" s="333" t="s">
        <v>68</v>
      </c>
      <c r="C11" s="13" t="s">
        <v>215</v>
      </c>
      <c r="D11" s="279" t="s">
        <v>216</v>
      </c>
      <c r="E11" s="13" t="s">
        <v>32</v>
      </c>
      <c r="F11" s="281" t="s">
        <v>38</v>
      </c>
    </row>
    <row r="12" spans="1:6" s="3" customFormat="1" ht="84">
      <c r="A12" s="330"/>
      <c r="B12" s="333"/>
      <c r="C12" s="279" t="s">
        <v>217</v>
      </c>
      <c r="D12" s="279" t="s">
        <v>218</v>
      </c>
      <c r="E12" s="13" t="s">
        <v>32</v>
      </c>
      <c r="F12" s="281" t="s">
        <v>38</v>
      </c>
    </row>
    <row r="13" spans="1:6" s="3" customFormat="1" ht="84">
      <c r="A13" s="330"/>
      <c r="B13" s="333"/>
      <c r="C13" s="13" t="s">
        <v>71</v>
      </c>
      <c r="D13" s="279" t="s">
        <v>219</v>
      </c>
      <c r="E13" s="13" t="s">
        <v>9</v>
      </c>
      <c r="F13" s="281" t="s">
        <v>38</v>
      </c>
    </row>
    <row r="14" spans="1:6" s="3" customFormat="1" ht="47.25">
      <c r="A14" s="330"/>
      <c r="B14" s="333"/>
      <c r="C14" s="13" t="s">
        <v>220</v>
      </c>
      <c r="D14" s="279" t="s">
        <v>221</v>
      </c>
      <c r="E14" s="13" t="s">
        <v>32</v>
      </c>
      <c r="F14" s="281" t="s">
        <v>33</v>
      </c>
    </row>
    <row r="15" spans="1:6" s="3" customFormat="1" ht="127.5" customHeight="1">
      <c r="A15" s="330"/>
      <c r="B15" s="333"/>
      <c r="C15" s="13" t="s">
        <v>76</v>
      </c>
      <c r="D15" s="279" t="s">
        <v>286</v>
      </c>
      <c r="E15" s="13" t="s">
        <v>32</v>
      </c>
      <c r="F15" s="281" t="s">
        <v>33</v>
      </c>
    </row>
    <row r="16" spans="1:6" s="3" customFormat="1" ht="152.25" customHeight="1">
      <c r="A16" s="330"/>
      <c r="B16" s="333" t="s">
        <v>228</v>
      </c>
      <c r="C16" s="13" t="s">
        <v>223</v>
      </c>
      <c r="D16" s="287" t="s">
        <v>349</v>
      </c>
      <c r="E16" s="13" t="s">
        <v>32</v>
      </c>
      <c r="F16" s="281" t="s">
        <v>225</v>
      </c>
    </row>
    <row r="17" spans="1:9" s="3" customFormat="1" ht="92.25" customHeight="1" thickBot="1">
      <c r="A17" s="331"/>
      <c r="B17" s="333"/>
      <c r="C17" s="13" t="s">
        <v>226</v>
      </c>
      <c r="D17" s="279" t="s">
        <v>348</v>
      </c>
      <c r="E17" s="13" t="s">
        <v>32</v>
      </c>
      <c r="F17" s="281" t="s">
        <v>33</v>
      </c>
    </row>
    <row r="18" spans="1:9" s="3" customFormat="1" ht="82.5" customHeight="1" thickBot="1">
      <c r="A18" s="324" t="s">
        <v>3</v>
      </c>
      <c r="B18" s="291" t="s">
        <v>7</v>
      </c>
      <c r="C18" s="9" t="s">
        <v>16</v>
      </c>
      <c r="D18" s="272" t="s">
        <v>17</v>
      </c>
      <c r="E18" s="9" t="s">
        <v>9</v>
      </c>
      <c r="F18" s="273" t="s">
        <v>18</v>
      </c>
    </row>
    <row r="19" spans="1:9" s="3" customFormat="1" ht="24" customHeight="1" thickTop="1">
      <c r="A19" s="324"/>
      <c r="B19" s="326" t="s">
        <v>19</v>
      </c>
      <c r="C19" s="308" t="s">
        <v>20</v>
      </c>
      <c r="D19" s="272" t="s">
        <v>21</v>
      </c>
      <c r="E19" s="9" t="s">
        <v>9</v>
      </c>
      <c r="F19" s="273" t="s">
        <v>10</v>
      </c>
    </row>
    <row r="20" spans="1:9" s="3" customFormat="1" ht="22.5">
      <c r="A20" s="324"/>
      <c r="B20" s="327"/>
      <c r="C20" s="309"/>
      <c r="D20" s="272" t="s">
        <v>22</v>
      </c>
      <c r="E20" s="9" t="s">
        <v>9</v>
      </c>
      <c r="F20" s="273" t="s">
        <v>10</v>
      </c>
    </row>
    <row r="21" spans="1:9" s="3" customFormat="1" ht="42">
      <c r="A21" s="324"/>
      <c r="B21" s="327"/>
      <c r="C21" s="310"/>
      <c r="D21" s="287" t="s">
        <v>352</v>
      </c>
      <c r="E21" s="9" t="s">
        <v>32</v>
      </c>
      <c r="F21" s="273" t="s">
        <v>38</v>
      </c>
      <c r="G21" s="233"/>
      <c r="H21" s="3">
        <f>79/127*100</f>
        <v>62.204724409448822</v>
      </c>
      <c r="I21" s="3">
        <f>62/80*100</f>
        <v>77.5</v>
      </c>
    </row>
    <row r="22" spans="1:9" s="3" customFormat="1" ht="42">
      <c r="A22" s="324"/>
      <c r="B22" s="328"/>
      <c r="C22" s="9" t="s">
        <v>23</v>
      </c>
      <c r="D22" s="272" t="s">
        <v>24</v>
      </c>
      <c r="E22" s="9" t="s">
        <v>9</v>
      </c>
      <c r="F22" s="273" t="s">
        <v>10</v>
      </c>
    </row>
    <row r="23" spans="1:9" s="3" customFormat="1" ht="122.25" customHeight="1" thickBot="1">
      <c r="A23" s="325"/>
      <c r="B23" s="291" t="s">
        <v>25</v>
      </c>
      <c r="C23" s="10" t="s">
        <v>26</v>
      </c>
      <c r="D23" s="287" t="s">
        <v>350</v>
      </c>
      <c r="E23" s="10" t="s">
        <v>9</v>
      </c>
      <c r="F23" s="274" t="s">
        <v>18</v>
      </c>
    </row>
    <row r="24" spans="1:9" s="4" customFormat="1" ht="70.5" customHeight="1" thickTop="1">
      <c r="A24" s="311" t="s">
        <v>28</v>
      </c>
      <c r="B24" s="313" t="s">
        <v>29</v>
      </c>
      <c r="C24" s="11" t="s">
        <v>30</v>
      </c>
      <c r="D24" s="275" t="s">
        <v>31</v>
      </c>
      <c r="E24" s="276" t="s">
        <v>32</v>
      </c>
      <c r="F24" s="276" t="s">
        <v>33</v>
      </c>
    </row>
    <row r="25" spans="1:9" s="3" customFormat="1" ht="31.5">
      <c r="A25" s="312"/>
      <c r="B25" s="314"/>
      <c r="C25" s="12" t="s">
        <v>34</v>
      </c>
      <c r="D25" s="277" t="s">
        <v>35</v>
      </c>
      <c r="E25" s="278" t="s">
        <v>32</v>
      </c>
      <c r="F25" s="278" t="s">
        <v>33</v>
      </c>
    </row>
    <row r="26" spans="1:9" s="3" customFormat="1" ht="31.5">
      <c r="A26" s="312"/>
      <c r="B26" s="315"/>
      <c r="C26" s="12" t="s">
        <v>36</v>
      </c>
      <c r="D26" s="277" t="s">
        <v>37</v>
      </c>
      <c r="E26" s="12" t="s">
        <v>32</v>
      </c>
      <c r="F26" s="278" t="s">
        <v>38</v>
      </c>
    </row>
    <row r="27" spans="1:9" s="3" customFormat="1" ht="22.5">
      <c r="A27" s="312"/>
      <c r="B27" s="316" t="s">
        <v>39</v>
      </c>
      <c r="C27" s="12" t="s">
        <v>40</v>
      </c>
      <c r="D27" s="287" t="s">
        <v>41</v>
      </c>
      <c r="E27" s="12" t="s">
        <v>32</v>
      </c>
      <c r="F27" s="278" t="s">
        <v>33</v>
      </c>
    </row>
    <row r="28" spans="1:9" s="3" customFormat="1" ht="47.25">
      <c r="A28" s="312"/>
      <c r="B28" s="317"/>
      <c r="C28" s="12" t="s">
        <v>42</v>
      </c>
      <c r="D28" s="277" t="s">
        <v>43</v>
      </c>
      <c r="E28" s="12" t="s">
        <v>32</v>
      </c>
      <c r="F28" s="278" t="s">
        <v>33</v>
      </c>
    </row>
    <row r="29" spans="1:9" s="3" customFormat="1" ht="84.75" customHeight="1">
      <c r="A29" s="312"/>
      <c r="B29" s="318" t="s">
        <v>44</v>
      </c>
      <c r="C29" s="12" t="s">
        <v>201</v>
      </c>
      <c r="D29" s="277" t="s">
        <v>202</v>
      </c>
      <c r="E29" s="12" t="s">
        <v>32</v>
      </c>
      <c r="F29" s="278" t="s">
        <v>33</v>
      </c>
    </row>
    <row r="30" spans="1:9" s="3" customFormat="1" ht="47.25">
      <c r="A30" s="107"/>
      <c r="B30" s="315"/>
      <c r="C30" s="12" t="s">
        <v>199</v>
      </c>
      <c r="D30" s="277" t="s">
        <v>200</v>
      </c>
      <c r="E30" s="12" t="s">
        <v>32</v>
      </c>
      <c r="F30" s="278" t="s">
        <v>38</v>
      </c>
    </row>
    <row r="31" spans="1:9" s="3" customFormat="1" ht="47.25">
      <c r="A31" s="319" t="s">
        <v>85</v>
      </c>
      <c r="B31" s="321" t="s">
        <v>86</v>
      </c>
      <c r="C31" s="14" t="s">
        <v>229</v>
      </c>
      <c r="D31" s="282" t="s">
        <v>230</v>
      </c>
      <c r="E31" s="14" t="s">
        <v>32</v>
      </c>
      <c r="F31" s="283" t="s">
        <v>38</v>
      </c>
    </row>
    <row r="32" spans="1:9" s="3" customFormat="1" ht="47.25">
      <c r="A32" s="320"/>
      <c r="B32" s="322"/>
      <c r="C32" s="14" t="s">
        <v>231</v>
      </c>
      <c r="D32" s="282" t="s">
        <v>232</v>
      </c>
      <c r="E32" s="14" t="s">
        <v>32</v>
      </c>
      <c r="F32" s="283" t="s">
        <v>38</v>
      </c>
    </row>
    <row r="33" spans="1:6" s="3" customFormat="1" ht="72.75" customHeight="1">
      <c r="A33" s="320"/>
      <c r="B33" s="15" t="s">
        <v>89</v>
      </c>
      <c r="C33" s="14" t="s">
        <v>90</v>
      </c>
      <c r="D33" s="282" t="s">
        <v>91</v>
      </c>
      <c r="E33" s="14" t="s">
        <v>9</v>
      </c>
      <c r="F33" s="283" t="s">
        <v>38</v>
      </c>
    </row>
    <row r="34" spans="1:6" s="3" customFormat="1" ht="63">
      <c r="A34" s="320"/>
      <c r="B34" s="319" t="s">
        <v>92</v>
      </c>
      <c r="C34" s="288" t="s">
        <v>353</v>
      </c>
      <c r="D34" s="282" t="s">
        <v>233</v>
      </c>
      <c r="E34" s="14" t="s">
        <v>32</v>
      </c>
      <c r="F34" s="283" t="s">
        <v>33</v>
      </c>
    </row>
    <row r="35" spans="1:6" s="3" customFormat="1" ht="42">
      <c r="A35" s="320"/>
      <c r="B35" s="320"/>
      <c r="C35" s="14" t="s">
        <v>234</v>
      </c>
      <c r="D35" s="284" t="s">
        <v>235</v>
      </c>
      <c r="E35" s="14" t="s">
        <v>32</v>
      </c>
      <c r="F35" s="283" t="s">
        <v>33</v>
      </c>
    </row>
    <row r="36" spans="1:6" s="3" customFormat="1" ht="42">
      <c r="A36" s="320"/>
      <c r="B36" s="323"/>
      <c r="C36" s="14" t="s">
        <v>236</v>
      </c>
      <c r="D36" s="284" t="s">
        <v>237</v>
      </c>
      <c r="E36" s="14" t="s">
        <v>32</v>
      </c>
      <c r="F36" s="283" t="s">
        <v>33</v>
      </c>
    </row>
    <row r="37" spans="1:6" s="3" customFormat="1" ht="47.25">
      <c r="A37" s="320"/>
      <c r="B37" s="319" t="s">
        <v>97</v>
      </c>
      <c r="C37" s="14" t="s">
        <v>238</v>
      </c>
      <c r="D37" s="282" t="s">
        <v>239</v>
      </c>
      <c r="E37" s="14" t="s">
        <v>32</v>
      </c>
      <c r="F37" s="283" t="s">
        <v>33</v>
      </c>
    </row>
    <row r="38" spans="1:6" s="3" customFormat="1" ht="42">
      <c r="A38" s="320"/>
      <c r="B38" s="323"/>
      <c r="C38" s="14" t="s">
        <v>98</v>
      </c>
      <c r="D38" s="282" t="s">
        <v>240</v>
      </c>
      <c r="E38" s="14" t="s">
        <v>32</v>
      </c>
      <c r="F38" s="283" t="s">
        <v>38</v>
      </c>
    </row>
    <row r="39" spans="1:6" s="6" customFormat="1">
      <c r="A39" s="5"/>
      <c r="C39" s="7"/>
      <c r="E39" s="7"/>
      <c r="F39" s="7"/>
    </row>
    <row r="40" spans="1:6" s="6" customFormat="1">
      <c r="A40" s="5"/>
      <c r="C40" s="7"/>
      <c r="E40" s="7"/>
      <c r="F40" s="7"/>
    </row>
    <row r="41" spans="1:6" s="6" customFormat="1">
      <c r="A41" s="5"/>
      <c r="C41" s="7"/>
      <c r="E41" s="7"/>
      <c r="F41" s="7"/>
    </row>
    <row r="42" spans="1:6" s="6" customFormat="1">
      <c r="A42" s="5"/>
      <c r="C42" s="7"/>
      <c r="E42" s="7"/>
      <c r="F42" s="7"/>
    </row>
    <row r="43" spans="1:6" s="6" customFormat="1">
      <c r="A43" s="5"/>
      <c r="C43" s="7"/>
      <c r="E43" s="7"/>
      <c r="F43" s="7"/>
    </row>
    <row r="44" spans="1:6" s="6" customFormat="1">
      <c r="A44" s="5"/>
      <c r="C44" s="7"/>
      <c r="E44" s="7"/>
      <c r="F44" s="7"/>
    </row>
    <row r="45" spans="1:6" s="6" customFormat="1">
      <c r="A45" s="5"/>
      <c r="C45" s="7"/>
      <c r="E45" s="7"/>
      <c r="F45" s="7"/>
    </row>
    <row r="46" spans="1:6" s="6" customFormat="1">
      <c r="A46" s="5"/>
      <c r="C46" s="7"/>
      <c r="E46" s="7"/>
      <c r="F46" s="7"/>
    </row>
    <row r="47" spans="1:6" s="6" customFormat="1">
      <c r="A47" s="5"/>
      <c r="C47" s="7"/>
      <c r="E47" s="7"/>
      <c r="F47" s="7"/>
    </row>
    <row r="48" spans="1:6" s="6" customFormat="1">
      <c r="A48" s="5"/>
      <c r="C48" s="7"/>
      <c r="E48" s="7"/>
      <c r="F48" s="7"/>
    </row>
    <row r="49" spans="1:6" s="6" customFormat="1">
      <c r="A49" s="5"/>
      <c r="C49" s="7"/>
      <c r="E49" s="7"/>
      <c r="F49" s="7"/>
    </row>
    <row r="50" spans="1:6" s="6" customFormat="1">
      <c r="A50" s="5"/>
      <c r="C50" s="7"/>
      <c r="E50" s="7"/>
      <c r="F50" s="7"/>
    </row>
    <row r="51" spans="1:6" s="6" customFormat="1">
      <c r="A51" s="5"/>
      <c r="C51" s="7"/>
      <c r="E51" s="7"/>
      <c r="F51" s="7"/>
    </row>
    <row r="52" spans="1:6" s="6" customFormat="1">
      <c r="A52" s="5"/>
      <c r="C52" s="7"/>
      <c r="E52" s="7"/>
      <c r="F52" s="7"/>
    </row>
    <row r="53" spans="1:6" s="6" customFormat="1">
      <c r="A53" s="5"/>
      <c r="C53" s="7"/>
      <c r="E53" s="7"/>
      <c r="F53" s="7"/>
    </row>
    <row r="54" spans="1:6" s="6" customFormat="1">
      <c r="A54" s="5"/>
      <c r="C54" s="7"/>
      <c r="E54" s="7"/>
      <c r="F54" s="7"/>
    </row>
    <row r="55" spans="1:6" s="6" customFormat="1">
      <c r="A55" s="5"/>
      <c r="C55" s="7"/>
      <c r="E55" s="7"/>
      <c r="F55" s="7"/>
    </row>
    <row r="56" spans="1:6" s="6" customFormat="1">
      <c r="A56" s="5"/>
      <c r="C56" s="7"/>
      <c r="E56" s="7"/>
      <c r="F56" s="7"/>
    </row>
    <row r="57" spans="1:6" s="6" customFormat="1">
      <c r="A57" s="5"/>
      <c r="C57" s="7"/>
      <c r="E57" s="7"/>
      <c r="F57" s="7"/>
    </row>
    <row r="58" spans="1:6" s="6" customFormat="1">
      <c r="A58" s="5"/>
      <c r="C58" s="7"/>
      <c r="E58" s="7"/>
      <c r="F58" s="7"/>
    </row>
    <row r="59" spans="1:6" s="6" customFormat="1">
      <c r="A59" s="5"/>
      <c r="C59" s="7"/>
      <c r="E59" s="7"/>
      <c r="F59" s="7"/>
    </row>
    <row r="60" spans="1:6" s="6" customFormat="1">
      <c r="A60" s="5"/>
      <c r="C60" s="7"/>
      <c r="E60" s="7"/>
      <c r="F60" s="7"/>
    </row>
    <row r="61" spans="1:6" s="6" customFormat="1">
      <c r="A61" s="5"/>
      <c r="C61" s="7"/>
      <c r="E61" s="7"/>
      <c r="F61" s="7"/>
    </row>
    <row r="62" spans="1:6" s="6" customFormat="1">
      <c r="A62" s="5"/>
      <c r="C62" s="7"/>
      <c r="E62" s="7"/>
      <c r="F62" s="7"/>
    </row>
    <row r="63" spans="1:6" s="6" customFormat="1">
      <c r="A63" s="5"/>
      <c r="C63" s="7"/>
      <c r="E63" s="7"/>
      <c r="F63" s="7"/>
    </row>
    <row r="64" spans="1:6" s="6" customFormat="1">
      <c r="A64" s="5"/>
      <c r="C64" s="7"/>
      <c r="E64" s="7"/>
      <c r="F64" s="7"/>
    </row>
    <row r="65" spans="1:6" s="6" customFormat="1">
      <c r="A65" s="5"/>
      <c r="C65" s="7"/>
      <c r="E65" s="7"/>
      <c r="F65" s="7"/>
    </row>
    <row r="66" spans="1:6" s="6" customFormat="1">
      <c r="A66" s="5"/>
      <c r="C66" s="7"/>
      <c r="E66" s="7"/>
      <c r="F66" s="7"/>
    </row>
    <row r="67" spans="1:6" s="6" customFormat="1">
      <c r="A67" s="5"/>
      <c r="C67" s="7"/>
      <c r="E67" s="7"/>
      <c r="F67" s="7"/>
    </row>
    <row r="68" spans="1:6" s="6" customFormat="1">
      <c r="A68" s="5"/>
      <c r="C68" s="7"/>
      <c r="E68" s="7"/>
      <c r="F68" s="7"/>
    </row>
    <row r="69" spans="1:6" s="6" customFormat="1">
      <c r="A69" s="5"/>
      <c r="C69" s="7"/>
      <c r="E69" s="7"/>
      <c r="F69" s="7"/>
    </row>
    <row r="70" spans="1:6" s="6" customFormat="1">
      <c r="A70" s="5"/>
      <c r="C70" s="7"/>
      <c r="E70" s="7"/>
      <c r="F70" s="7"/>
    </row>
    <row r="71" spans="1:6" s="6" customFormat="1">
      <c r="A71" s="5"/>
      <c r="C71" s="7"/>
      <c r="E71" s="7"/>
      <c r="F71" s="7"/>
    </row>
    <row r="72" spans="1:6" s="6" customFormat="1">
      <c r="A72" s="5"/>
      <c r="C72" s="7"/>
      <c r="E72" s="7"/>
      <c r="F72" s="7"/>
    </row>
    <row r="73" spans="1:6" s="6" customFormat="1">
      <c r="A73" s="5"/>
      <c r="C73" s="7"/>
      <c r="E73" s="7"/>
      <c r="F73" s="7"/>
    </row>
    <row r="74" spans="1:6" s="6" customFormat="1">
      <c r="A74" s="5"/>
      <c r="C74" s="7"/>
      <c r="E74" s="7"/>
      <c r="F74" s="7"/>
    </row>
    <row r="75" spans="1:6" s="6" customFormat="1">
      <c r="A75" s="5"/>
      <c r="C75" s="7"/>
      <c r="E75" s="7"/>
      <c r="F75" s="7"/>
    </row>
    <row r="76" spans="1:6" s="6" customFormat="1">
      <c r="A76" s="5"/>
      <c r="C76" s="7"/>
      <c r="E76" s="7"/>
      <c r="F76" s="7"/>
    </row>
    <row r="77" spans="1:6" s="6" customFormat="1">
      <c r="A77" s="5"/>
      <c r="C77" s="7"/>
      <c r="E77" s="7"/>
      <c r="F77" s="7"/>
    </row>
    <row r="78" spans="1:6" s="6" customFormat="1">
      <c r="A78" s="5"/>
      <c r="C78" s="7"/>
      <c r="E78" s="7"/>
      <c r="F78" s="7"/>
    </row>
    <row r="79" spans="1:6" s="6" customFormat="1">
      <c r="A79" s="5"/>
      <c r="C79" s="7"/>
      <c r="E79" s="7"/>
      <c r="F79" s="7"/>
    </row>
    <row r="80" spans="1:6" s="6" customFormat="1">
      <c r="A80" s="5"/>
      <c r="C80" s="7"/>
      <c r="E80" s="7"/>
      <c r="F80" s="7"/>
    </row>
    <row r="81" spans="1:6" s="6" customFormat="1">
      <c r="A81" s="5"/>
      <c r="C81" s="7"/>
      <c r="E81" s="7"/>
      <c r="F81" s="7"/>
    </row>
  </sheetData>
  <mergeCells count="23">
    <mergeCell ref="A5:A17"/>
    <mergeCell ref="B5:B6"/>
    <mergeCell ref="B7:B10"/>
    <mergeCell ref="B11:B15"/>
    <mergeCell ref="B16:B17"/>
    <mergeCell ref="A31:A38"/>
    <mergeCell ref="B31:B32"/>
    <mergeCell ref="B34:B36"/>
    <mergeCell ref="B37:B38"/>
    <mergeCell ref="A18:A23"/>
    <mergeCell ref="B19:B22"/>
    <mergeCell ref="C19:C21"/>
    <mergeCell ref="A24:A29"/>
    <mergeCell ref="B24:B26"/>
    <mergeCell ref="B27:B28"/>
    <mergeCell ref="B29:B30"/>
    <mergeCell ref="A1:F1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rightToLeft="1" workbookViewId="0">
      <selection activeCell="B10" sqref="B10"/>
    </sheetView>
  </sheetViews>
  <sheetFormatPr defaultRowHeight="15"/>
  <cols>
    <col min="2" max="2" width="125.7109375" customWidth="1"/>
  </cols>
  <sheetData>
    <row r="1" spans="1:12" s="226" customFormat="1" ht="31.5" thickBot="1">
      <c r="A1" s="224" t="s">
        <v>287</v>
      </c>
      <c r="B1" s="225" t="s">
        <v>292</v>
      </c>
      <c r="E1" s="227"/>
      <c r="F1" s="228"/>
      <c r="G1" s="228"/>
    </row>
    <row r="2" spans="1:12" ht="45.75" thickBot="1">
      <c r="A2" s="229">
        <v>1</v>
      </c>
      <c r="B2" s="230" t="s">
        <v>288</v>
      </c>
      <c r="E2" s="227"/>
    </row>
    <row r="3" spans="1:12" s="228" customFormat="1" ht="45.75" customHeight="1" thickBot="1">
      <c r="A3" s="334" t="s">
        <v>284</v>
      </c>
      <c r="B3" s="335"/>
      <c r="C3" s="231"/>
      <c r="E3" s="227"/>
    </row>
    <row r="4" spans="1:12" ht="15.75" thickBot="1"/>
    <row r="5" spans="1:12" s="226" customFormat="1" ht="31.5" thickBot="1">
      <c r="A5" s="224" t="s">
        <v>287</v>
      </c>
      <c r="B5" s="225" t="s">
        <v>293</v>
      </c>
      <c r="E5" s="227"/>
      <c r="F5" s="228"/>
      <c r="G5" s="228"/>
    </row>
    <row r="6" spans="1:12" ht="37.5" customHeight="1">
      <c r="A6" s="229">
        <v>13</v>
      </c>
      <c r="B6" s="230" t="s">
        <v>289</v>
      </c>
      <c r="C6" s="228"/>
      <c r="D6" s="228"/>
      <c r="E6" s="228"/>
      <c r="F6" s="228"/>
      <c r="G6" s="228"/>
      <c r="H6" s="228"/>
      <c r="L6" s="227"/>
    </row>
    <row r="7" spans="1:12" ht="37.5" customHeight="1">
      <c r="A7" s="232">
        <v>14</v>
      </c>
      <c r="B7" s="230" t="s">
        <v>290</v>
      </c>
      <c r="C7" s="228"/>
      <c r="D7" s="228"/>
      <c r="E7" s="228"/>
      <c r="F7" s="228"/>
      <c r="G7" s="228"/>
      <c r="H7" s="228"/>
      <c r="L7" s="227"/>
    </row>
    <row r="8" spans="1:12" ht="37.5" customHeight="1">
      <c r="A8" s="229">
        <v>15</v>
      </c>
      <c r="B8" s="230" t="s">
        <v>291</v>
      </c>
      <c r="C8" s="228"/>
      <c r="D8" s="228"/>
      <c r="E8" s="228"/>
      <c r="F8" s="228"/>
      <c r="G8" s="228"/>
      <c r="H8" s="228"/>
      <c r="L8" s="227"/>
    </row>
    <row r="9" spans="1:12">
      <c r="C9" s="228"/>
      <c r="D9" s="228"/>
      <c r="E9" s="228"/>
      <c r="F9" s="228"/>
      <c r="G9" s="228"/>
      <c r="H9" s="228"/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K18" sqref="K18"/>
    </sheetView>
  </sheetViews>
  <sheetFormatPr defaultRowHeight="15"/>
  <cols>
    <col min="1" max="1" width="19" style="234" customWidth="1"/>
    <col min="2" max="2" width="13.42578125" style="234" customWidth="1"/>
    <col min="3" max="4" width="15.28515625" style="234" customWidth="1"/>
    <col min="5" max="5" width="15" style="234" customWidth="1"/>
    <col min="6" max="6" width="15.28515625" style="234" customWidth="1"/>
    <col min="7" max="7" width="16.5703125" style="234" customWidth="1"/>
    <col min="8" max="16384" width="9.140625" style="234"/>
  </cols>
  <sheetData>
    <row r="1" spans="1:7" ht="36">
      <c r="A1" s="336" t="s">
        <v>354</v>
      </c>
      <c r="B1" s="337"/>
      <c r="C1" s="337"/>
      <c r="D1" s="337"/>
      <c r="E1" s="337"/>
      <c r="F1" s="337"/>
      <c r="G1" s="338"/>
    </row>
    <row r="2" spans="1:7">
      <c r="A2" s="339" t="s">
        <v>295</v>
      </c>
      <c r="B2" s="342" t="s">
        <v>296</v>
      </c>
      <c r="C2" s="342" t="s">
        <v>297</v>
      </c>
      <c r="D2" s="342" t="s">
        <v>298</v>
      </c>
      <c r="E2" s="342" t="s">
        <v>299</v>
      </c>
      <c r="F2" s="342" t="s">
        <v>297</v>
      </c>
      <c r="G2" s="342" t="s">
        <v>300</v>
      </c>
    </row>
    <row r="3" spans="1:7">
      <c r="A3" s="340"/>
      <c r="B3" s="343"/>
      <c r="C3" s="343"/>
      <c r="D3" s="343"/>
      <c r="E3" s="343"/>
      <c r="F3" s="343"/>
      <c r="G3" s="343"/>
    </row>
    <row r="4" spans="1:7" ht="42" customHeight="1">
      <c r="A4" s="341"/>
      <c r="B4" s="343"/>
      <c r="C4" s="343"/>
      <c r="D4" s="343"/>
      <c r="E4" s="343"/>
      <c r="F4" s="343"/>
      <c r="G4" s="343"/>
    </row>
    <row r="5" spans="1:7" ht="24">
      <c r="A5" s="235" t="s">
        <v>241</v>
      </c>
      <c r="B5" s="235"/>
      <c r="C5" s="235"/>
      <c r="D5" s="236"/>
      <c r="E5" s="235"/>
      <c r="F5" s="235"/>
      <c r="G5" s="236"/>
    </row>
    <row r="6" spans="1:7" ht="24">
      <c r="A6" s="235" t="s">
        <v>242</v>
      </c>
      <c r="B6" s="235"/>
      <c r="C6" s="235"/>
      <c r="D6" s="236"/>
      <c r="E6" s="235"/>
      <c r="F6" s="235"/>
      <c r="G6" s="236"/>
    </row>
    <row r="7" spans="1:7" ht="24">
      <c r="A7" s="235" t="s">
        <v>301</v>
      </c>
      <c r="B7" s="235"/>
      <c r="C7" s="235"/>
      <c r="D7" s="236"/>
      <c r="E7" s="235"/>
      <c r="F7" s="235"/>
      <c r="G7" s="236"/>
    </row>
    <row r="8" spans="1:7" ht="24">
      <c r="A8" s="235" t="s">
        <v>197</v>
      </c>
      <c r="B8" s="235"/>
      <c r="C8" s="235"/>
      <c r="D8" s="236"/>
      <c r="E8" s="235"/>
      <c r="F8" s="235"/>
      <c r="G8" s="236"/>
    </row>
    <row r="9" spans="1:7" ht="25.5">
      <c r="A9" s="237" t="s">
        <v>302</v>
      </c>
      <c r="B9" s="237">
        <f>SUM(B5:B8)</f>
        <v>0</v>
      </c>
      <c r="C9" s="237">
        <f>SUM(C5:C8)</f>
        <v>0</v>
      </c>
      <c r="D9" s="289"/>
      <c r="E9" s="237">
        <f>SUM(E5:E8)</f>
        <v>0</v>
      </c>
      <c r="F9" s="237">
        <f>SUM(F5:F8)</f>
        <v>0</v>
      </c>
      <c r="G9" s="289"/>
    </row>
    <row r="10" spans="1:7" ht="24">
      <c r="A10" s="235" t="s">
        <v>247</v>
      </c>
      <c r="B10" s="235"/>
      <c r="C10" s="235"/>
      <c r="D10" s="236"/>
      <c r="E10" s="235"/>
      <c r="F10" s="235"/>
      <c r="G10" s="236"/>
    </row>
    <row r="11" spans="1:7" ht="24">
      <c r="A11" s="235" t="s">
        <v>246</v>
      </c>
      <c r="B11" s="235"/>
      <c r="C11" s="235"/>
      <c r="D11" s="236"/>
      <c r="E11" s="235"/>
      <c r="F11" s="235"/>
      <c r="G11" s="236"/>
    </row>
    <row r="12" spans="1:7" ht="24">
      <c r="A12" s="235" t="s">
        <v>245</v>
      </c>
      <c r="B12" s="235"/>
      <c r="C12" s="235"/>
      <c r="D12" s="236"/>
      <c r="E12" s="235"/>
      <c r="F12" s="235"/>
      <c r="G12" s="236"/>
    </row>
    <row r="13" spans="1:7" ht="24">
      <c r="A13" s="235" t="s">
        <v>243</v>
      </c>
      <c r="B13" s="235"/>
      <c r="C13" s="235"/>
      <c r="D13" s="236"/>
      <c r="E13" s="235"/>
      <c r="F13" s="235"/>
      <c r="G13" s="236"/>
    </row>
    <row r="14" spans="1:7" ht="24">
      <c r="A14" s="235" t="s">
        <v>244</v>
      </c>
      <c r="B14" s="235"/>
      <c r="C14" s="235"/>
      <c r="D14" s="236"/>
      <c r="E14" s="235"/>
      <c r="F14" s="235"/>
      <c r="G14" s="236"/>
    </row>
    <row r="15" spans="1:7" ht="25.5">
      <c r="A15" s="237" t="s">
        <v>303</v>
      </c>
      <c r="B15" s="237">
        <f>SUM(B10:B14)</f>
        <v>0</v>
      </c>
      <c r="C15" s="237">
        <f>SUM(C10:C14)</f>
        <v>0</v>
      </c>
      <c r="D15" s="289"/>
      <c r="E15" s="237">
        <f t="shared" ref="E15:F15" si="0">SUM(E10:E14)</f>
        <v>0</v>
      </c>
      <c r="F15" s="237">
        <f t="shared" si="0"/>
        <v>0</v>
      </c>
      <c r="G15" s="289"/>
    </row>
    <row r="16" spans="1:7" ht="24">
      <c r="A16" s="235" t="s">
        <v>304</v>
      </c>
      <c r="B16" s="235"/>
      <c r="C16" s="235"/>
      <c r="D16" s="236"/>
      <c r="E16" s="235"/>
      <c r="F16" s="235"/>
      <c r="G16" s="236"/>
    </row>
    <row r="17" spans="1:7" ht="24">
      <c r="A17" s="235" t="s">
        <v>305</v>
      </c>
      <c r="B17" s="235"/>
      <c r="C17" s="235"/>
      <c r="D17" s="236"/>
      <c r="E17" s="235"/>
      <c r="F17" s="235"/>
      <c r="G17" s="236"/>
    </row>
    <row r="18" spans="1:7" ht="24">
      <c r="A18" s="235" t="s">
        <v>306</v>
      </c>
      <c r="B18" s="235"/>
      <c r="C18" s="235"/>
      <c r="D18" s="236"/>
      <c r="E18" s="235"/>
      <c r="F18" s="235"/>
      <c r="G18" s="236"/>
    </row>
    <row r="19" spans="1:7" ht="25.5">
      <c r="A19" s="237" t="s">
        <v>307</v>
      </c>
      <c r="B19" s="237">
        <f>SUM(B16:B18)</f>
        <v>0</v>
      </c>
      <c r="C19" s="237">
        <f>SUM(C16:C18)</f>
        <v>0</v>
      </c>
      <c r="D19" s="289"/>
      <c r="E19" s="237">
        <f t="shared" ref="E19:F19" si="1">SUM(E16:E18)</f>
        <v>0</v>
      </c>
      <c r="F19" s="237">
        <f t="shared" si="1"/>
        <v>0</v>
      </c>
      <c r="G19" s="289"/>
    </row>
    <row r="20" spans="1:7" ht="25.5">
      <c r="A20" s="238" t="s">
        <v>308</v>
      </c>
      <c r="B20" s="238">
        <f>SUM(B9,B15,B19)</f>
        <v>0</v>
      </c>
      <c r="C20" s="238">
        <f>SUM(C9,C15,C19)</f>
        <v>0</v>
      </c>
      <c r="D20" s="290"/>
      <c r="E20" s="238">
        <f t="shared" ref="E20:F20" si="2">SUM(E9,E15,E19)</f>
        <v>0</v>
      </c>
      <c r="F20" s="238">
        <f t="shared" si="2"/>
        <v>0</v>
      </c>
      <c r="G20" s="290"/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rightToLeft="1" workbookViewId="0">
      <selection activeCell="A11" sqref="A11:P11"/>
    </sheetView>
  </sheetViews>
  <sheetFormatPr defaultColWidth="18" defaultRowHeight="20.25"/>
  <cols>
    <col min="1" max="1" width="15.42578125" style="239" customWidth="1"/>
    <col min="2" max="2" width="21" style="239" customWidth="1"/>
    <col min="3" max="3" width="44.42578125" style="239" customWidth="1"/>
    <col min="4" max="4" width="8.28515625" style="239" customWidth="1"/>
    <col min="5" max="11" width="8.85546875" style="239" customWidth="1"/>
    <col min="12" max="12" width="7.5703125" style="239" customWidth="1"/>
    <col min="13" max="16" width="8.85546875" style="239" customWidth="1"/>
    <col min="17" max="16384" width="18" style="239"/>
  </cols>
  <sheetData>
    <row r="1" spans="1:16" ht="32.25" thickBot="1">
      <c r="A1" s="344" t="s">
        <v>355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6"/>
    </row>
    <row r="2" spans="1:16" ht="27.75">
      <c r="A2" s="257" t="s">
        <v>341</v>
      </c>
      <c r="B2" s="257" t="s">
        <v>309</v>
      </c>
      <c r="C2" s="257" t="s">
        <v>310</v>
      </c>
      <c r="D2" s="257" t="s">
        <v>155</v>
      </c>
      <c r="E2" s="239" t="s">
        <v>311</v>
      </c>
      <c r="F2" s="239" t="s">
        <v>312</v>
      </c>
      <c r="G2" s="239" t="s">
        <v>301</v>
      </c>
      <c r="H2" s="239" t="s">
        <v>197</v>
      </c>
      <c r="I2" s="239" t="s">
        <v>313</v>
      </c>
      <c r="J2" s="239" t="s">
        <v>314</v>
      </c>
      <c r="K2" s="239" t="s">
        <v>315</v>
      </c>
      <c r="L2" s="239" t="s">
        <v>316</v>
      </c>
      <c r="M2" s="239" t="s">
        <v>243</v>
      </c>
      <c r="N2" s="239" t="s">
        <v>317</v>
      </c>
      <c r="O2" s="239" t="s">
        <v>318</v>
      </c>
      <c r="P2" s="239" t="s">
        <v>319</v>
      </c>
    </row>
    <row r="3" spans="1:16" ht="82.5" customHeight="1">
      <c r="A3" s="347" t="s">
        <v>320</v>
      </c>
      <c r="B3" s="262" t="s">
        <v>342</v>
      </c>
      <c r="C3" s="263" t="s">
        <v>343</v>
      </c>
      <c r="D3" s="258">
        <v>15</v>
      </c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</row>
    <row r="4" spans="1:16" ht="49.5">
      <c r="A4" s="347"/>
      <c r="B4" s="262" t="s">
        <v>321</v>
      </c>
      <c r="C4" s="263" t="s">
        <v>344</v>
      </c>
      <c r="D4" s="258">
        <v>8</v>
      </c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</row>
    <row r="5" spans="1:16" ht="106.5" customHeight="1">
      <c r="A5" s="347"/>
      <c r="B5" s="262" t="s">
        <v>322</v>
      </c>
      <c r="C5" s="263" t="s">
        <v>345</v>
      </c>
      <c r="D5" s="258">
        <v>7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16" ht="39" customHeight="1">
      <c r="A6" s="265" t="s">
        <v>323</v>
      </c>
      <c r="B6" s="266" t="s">
        <v>324</v>
      </c>
      <c r="C6" s="267" t="s">
        <v>346</v>
      </c>
      <c r="D6" s="259">
        <v>5</v>
      </c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</row>
    <row r="7" spans="1:16" ht="42.75" customHeight="1">
      <c r="A7" s="268" t="s">
        <v>325</v>
      </c>
      <c r="B7" s="269" t="s">
        <v>347</v>
      </c>
      <c r="C7" s="243" t="s">
        <v>326</v>
      </c>
      <c r="D7" s="260">
        <v>3</v>
      </c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</row>
    <row r="8" spans="1:16" ht="25.5">
      <c r="C8" s="247" t="s">
        <v>327</v>
      </c>
      <c r="D8" s="261">
        <f>SUM(D3:D7)</f>
        <v>38</v>
      </c>
      <c r="E8" s="241">
        <f>SUM(E3:E7)</f>
        <v>0</v>
      </c>
      <c r="F8" s="241">
        <f t="shared" ref="F8:P8" si="0">SUM(F3:F7)</f>
        <v>0</v>
      </c>
      <c r="G8" s="241">
        <f t="shared" si="0"/>
        <v>0</v>
      </c>
      <c r="H8" s="241">
        <f t="shared" si="0"/>
        <v>0</v>
      </c>
      <c r="I8" s="241">
        <f t="shared" si="0"/>
        <v>0</v>
      </c>
      <c r="J8" s="241">
        <f t="shared" si="0"/>
        <v>0</v>
      </c>
      <c r="K8" s="241">
        <f t="shared" si="0"/>
        <v>0</v>
      </c>
      <c r="L8" s="241">
        <f t="shared" si="0"/>
        <v>0</v>
      </c>
      <c r="M8" s="241">
        <f>SUM(M3:M7)</f>
        <v>0</v>
      </c>
      <c r="N8" s="241">
        <f t="shared" si="0"/>
        <v>0</v>
      </c>
      <c r="O8" s="241">
        <f t="shared" si="0"/>
        <v>0</v>
      </c>
      <c r="P8" s="241">
        <f t="shared" si="0"/>
        <v>0</v>
      </c>
    </row>
    <row r="9" spans="1:16" ht="34.5">
      <c r="A9" s="257"/>
      <c r="B9" s="245"/>
      <c r="C9" s="270" t="s">
        <v>130</v>
      </c>
      <c r="D9" s="271">
        <v>100</v>
      </c>
      <c r="E9" s="271">
        <f>E8/38*100</f>
        <v>0</v>
      </c>
      <c r="F9" s="271">
        <f t="shared" ref="F9:P9" si="1">F8/38*100</f>
        <v>0</v>
      </c>
      <c r="G9" s="271">
        <f t="shared" si="1"/>
        <v>0</v>
      </c>
      <c r="H9" s="271">
        <f t="shared" si="1"/>
        <v>0</v>
      </c>
      <c r="I9" s="271">
        <f t="shared" si="1"/>
        <v>0</v>
      </c>
      <c r="J9" s="271">
        <f t="shared" si="1"/>
        <v>0</v>
      </c>
      <c r="K9" s="271">
        <f t="shared" si="1"/>
        <v>0</v>
      </c>
      <c r="L9" s="271">
        <f t="shared" si="1"/>
        <v>0</v>
      </c>
      <c r="M9" s="271">
        <f t="shared" si="1"/>
        <v>0</v>
      </c>
      <c r="N9" s="271">
        <f t="shared" si="1"/>
        <v>0</v>
      </c>
      <c r="O9" s="271">
        <f t="shared" si="1"/>
        <v>0</v>
      </c>
      <c r="P9" s="271">
        <f t="shared" si="1"/>
        <v>0</v>
      </c>
    </row>
    <row r="10" spans="1:16">
      <c r="A10" s="246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</row>
    <row r="11" spans="1:16" ht="21.75">
      <c r="A11" s="348" t="s">
        <v>328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</row>
    <row r="12" spans="1:16" ht="21.75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</row>
    <row r="13" spans="1:16" ht="21.75">
      <c r="A13" s="245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</row>
    <row r="14" spans="1:16">
      <c r="A14" s="246"/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</row>
  </sheetData>
  <mergeCells count="3">
    <mergeCell ref="A1:P1"/>
    <mergeCell ref="A3:A5"/>
    <mergeCell ref="A11:P1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rightToLeft="1" topLeftCell="B1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I7" sqref="I7"/>
    </sheetView>
  </sheetViews>
  <sheetFormatPr defaultColWidth="18" defaultRowHeight="20.25"/>
  <cols>
    <col min="1" max="1" width="19.42578125" style="239" customWidth="1"/>
    <col min="2" max="2" width="44.42578125" style="239" customWidth="1"/>
    <col min="3" max="3" width="10.42578125" style="239" customWidth="1"/>
    <col min="4" max="15" width="9.85546875" style="239" customWidth="1"/>
    <col min="16" max="16384" width="18" style="239"/>
  </cols>
  <sheetData>
    <row r="1" spans="1:15" ht="28.5" customHeight="1">
      <c r="A1" s="349" t="s">
        <v>356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</row>
    <row r="2" spans="1:15" ht="27.75">
      <c r="A2" s="240" t="s">
        <v>309</v>
      </c>
      <c r="B2" s="240" t="s">
        <v>310</v>
      </c>
      <c r="C2" s="240" t="s">
        <v>155</v>
      </c>
      <c r="D2" s="239" t="s">
        <v>311</v>
      </c>
      <c r="E2" s="239" t="s">
        <v>312</v>
      </c>
      <c r="F2" s="239" t="s">
        <v>301</v>
      </c>
      <c r="G2" s="247" t="s">
        <v>329</v>
      </c>
      <c r="H2" s="239" t="s">
        <v>313</v>
      </c>
      <c r="I2" s="239" t="s">
        <v>314</v>
      </c>
      <c r="J2" s="239" t="s">
        <v>315</v>
      </c>
      <c r="K2" s="247" t="s">
        <v>244</v>
      </c>
      <c r="L2" s="239" t="s">
        <v>330</v>
      </c>
      <c r="M2" s="239" t="s">
        <v>317</v>
      </c>
      <c r="N2" s="239" t="s">
        <v>318</v>
      </c>
      <c r="O2" s="239" t="s">
        <v>319</v>
      </c>
    </row>
    <row r="3" spans="1:15" ht="31.5">
      <c r="A3" s="350" t="s">
        <v>331</v>
      </c>
      <c r="B3" s="248" t="s">
        <v>332</v>
      </c>
      <c r="C3" s="249">
        <v>5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</row>
    <row r="4" spans="1:15" ht="31.5">
      <c r="A4" s="350"/>
      <c r="B4" s="248" t="s">
        <v>333</v>
      </c>
      <c r="C4" s="249">
        <v>10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</row>
    <row r="5" spans="1:15" ht="31.5">
      <c r="A5" s="350"/>
      <c r="B5" s="248" t="s">
        <v>334</v>
      </c>
      <c r="C5" s="249">
        <v>5</v>
      </c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</row>
    <row r="6" spans="1:15" ht="31.5">
      <c r="A6" s="350"/>
      <c r="B6" s="248" t="s">
        <v>335</v>
      </c>
      <c r="C6" s="249">
        <v>10</v>
      </c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</row>
    <row r="7" spans="1:15" ht="31.5">
      <c r="A7" s="250" t="s">
        <v>336</v>
      </c>
      <c r="B7" s="242" t="s">
        <v>337</v>
      </c>
      <c r="C7" s="251">
        <v>17</v>
      </c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</row>
    <row r="8" spans="1:15" ht="31.5">
      <c r="A8" s="252"/>
      <c r="B8" s="242" t="s">
        <v>338</v>
      </c>
      <c r="C8" s="251">
        <v>8</v>
      </c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</row>
    <row r="9" spans="1:15" ht="31.5">
      <c r="A9" s="253" t="s">
        <v>339</v>
      </c>
      <c r="B9" s="243" t="s">
        <v>340</v>
      </c>
      <c r="C9" s="254">
        <v>7</v>
      </c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</row>
    <row r="10" spans="1:15" ht="31.5">
      <c r="B10" s="240" t="s">
        <v>327</v>
      </c>
      <c r="C10" s="244">
        <f t="shared" ref="C10:J10" si="0">SUM(C3:C9)</f>
        <v>62</v>
      </c>
      <c r="D10" s="255">
        <f t="shared" si="0"/>
        <v>0</v>
      </c>
      <c r="E10" s="255">
        <f t="shared" si="0"/>
        <v>0</v>
      </c>
      <c r="F10" s="255">
        <f t="shared" si="0"/>
        <v>0</v>
      </c>
      <c r="G10" s="255">
        <f t="shared" si="0"/>
        <v>0</v>
      </c>
      <c r="H10" s="255">
        <f t="shared" si="0"/>
        <v>0</v>
      </c>
      <c r="I10" s="255">
        <f t="shared" si="0"/>
        <v>0</v>
      </c>
      <c r="J10" s="255">
        <f t="shared" si="0"/>
        <v>0</v>
      </c>
      <c r="K10" s="255">
        <f t="shared" ref="K10:L10" si="1">SUM(K3:K9)</f>
        <v>0</v>
      </c>
      <c r="L10" s="255">
        <f t="shared" si="1"/>
        <v>0</v>
      </c>
      <c r="M10" s="255">
        <f>SUM(M3:M9)</f>
        <v>0</v>
      </c>
      <c r="N10" s="255">
        <f>SUM(N3:N9)</f>
        <v>0</v>
      </c>
      <c r="O10" s="255">
        <f>SUM(O3:O9)</f>
        <v>0</v>
      </c>
    </row>
    <row r="11" spans="1:15" ht="31.5">
      <c r="A11" s="245"/>
      <c r="B11" s="240" t="s">
        <v>130</v>
      </c>
      <c r="C11" s="244">
        <v>100</v>
      </c>
      <c r="D11" s="256">
        <f>D10/62*100</f>
        <v>0</v>
      </c>
      <c r="E11" s="256">
        <f t="shared" ref="E11:O11" si="2">E10/62*100</f>
        <v>0</v>
      </c>
      <c r="F11" s="256">
        <f t="shared" si="2"/>
        <v>0</v>
      </c>
      <c r="G11" s="256">
        <f t="shared" si="2"/>
        <v>0</v>
      </c>
      <c r="H11" s="256">
        <f t="shared" si="2"/>
        <v>0</v>
      </c>
      <c r="I11" s="256">
        <f t="shared" si="2"/>
        <v>0</v>
      </c>
      <c r="J11" s="256">
        <f t="shared" si="2"/>
        <v>0</v>
      </c>
      <c r="K11" s="256">
        <f t="shared" si="2"/>
        <v>0</v>
      </c>
      <c r="L11" s="256">
        <f t="shared" si="2"/>
        <v>0</v>
      </c>
      <c r="M11" s="256">
        <f t="shared" si="2"/>
        <v>0</v>
      </c>
      <c r="N11" s="256">
        <f t="shared" si="2"/>
        <v>0</v>
      </c>
      <c r="O11" s="256">
        <f t="shared" si="2"/>
        <v>0</v>
      </c>
    </row>
    <row r="12" spans="1:15" ht="21.75">
      <c r="A12" s="245"/>
      <c r="B12" s="351"/>
      <c r="C12" s="351"/>
      <c r="D12" s="351"/>
      <c r="E12" s="351"/>
      <c r="F12" s="351"/>
      <c r="G12" s="245"/>
      <c r="H12" s="245"/>
    </row>
    <row r="13" spans="1:15">
      <c r="A13" s="246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</row>
    <row r="14" spans="1:15" ht="21.75">
      <c r="A14" s="245"/>
      <c r="B14" s="351"/>
      <c r="C14" s="351"/>
      <c r="D14" s="351"/>
      <c r="E14" s="351"/>
      <c r="F14" s="351"/>
      <c r="G14" s="245"/>
      <c r="H14" s="245"/>
    </row>
    <row r="15" spans="1:15" ht="21.75">
      <c r="A15" s="245"/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</row>
    <row r="16" spans="1:15" ht="21.75">
      <c r="A16" s="245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</row>
    <row r="17" spans="1:15">
      <c r="A17" s="246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</row>
  </sheetData>
  <mergeCells count="4">
    <mergeCell ref="A1:O1"/>
    <mergeCell ref="A3:A6"/>
    <mergeCell ref="B12:F12"/>
    <mergeCell ref="B14:F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08"/>
  <sheetViews>
    <sheetView rightToLeft="1"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K2" sqref="K1:K1048576"/>
    </sheetView>
  </sheetViews>
  <sheetFormatPr defaultColWidth="45.5703125" defaultRowHeight="15.75"/>
  <cols>
    <col min="1" max="1" width="7.42578125" style="93" customWidth="1"/>
    <col min="2" max="2" width="7.85546875" style="93" customWidth="1"/>
    <col min="3" max="3" width="19.85546875" style="93" customWidth="1"/>
    <col min="4" max="4" width="51.140625" style="94" customWidth="1"/>
    <col min="5" max="5" width="6.85546875" style="20" customWidth="1"/>
    <col min="6" max="6" width="6.42578125" style="20" bestFit="1" customWidth="1"/>
    <col min="7" max="7" width="5.42578125" style="20" customWidth="1"/>
    <col min="8" max="8" width="4.85546875" style="20" customWidth="1"/>
    <col min="9" max="9" width="6" style="20" customWidth="1"/>
    <col min="10" max="10" width="6.7109375" style="20" customWidth="1"/>
    <col min="11" max="11" width="17.7109375" style="92" customWidth="1"/>
    <col min="12" max="12" width="22.85546875" style="20" customWidth="1"/>
    <col min="13" max="13" width="18.7109375" style="20" customWidth="1"/>
    <col min="14" max="14" width="9" style="35" customWidth="1"/>
    <col min="15" max="15" width="13.5703125" style="66" customWidth="1"/>
    <col min="16" max="16" width="13.7109375" style="35" customWidth="1"/>
    <col min="17" max="17" width="9.85546875" style="35" customWidth="1"/>
    <col min="18" max="20" width="3.42578125" style="35" customWidth="1"/>
    <col min="21" max="21" width="4.42578125" style="35" customWidth="1"/>
    <col min="22" max="22" width="6.140625" style="35" customWidth="1"/>
    <col min="23" max="23" width="6.42578125" style="35" customWidth="1"/>
    <col min="24" max="24" width="7.85546875" style="35" customWidth="1"/>
    <col min="25" max="25" width="60" style="92" customWidth="1"/>
    <col min="26" max="37" width="45.5703125" style="91"/>
    <col min="38" max="16384" width="45.5703125" style="20"/>
  </cols>
  <sheetData>
    <row r="1" spans="1:37" ht="33.75">
      <c r="A1" s="390" t="s">
        <v>248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17"/>
      <c r="O1" s="18"/>
      <c r="P1" s="109"/>
      <c r="Q1" s="109"/>
      <c r="R1" s="109"/>
      <c r="S1" s="109"/>
      <c r="T1" s="109"/>
      <c r="U1" s="109"/>
      <c r="V1" s="109"/>
      <c r="W1" s="109"/>
      <c r="X1" s="109"/>
      <c r="Y1" s="19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ht="34.5" thickBot="1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7"/>
      <c r="O2" s="18"/>
      <c r="P2" s="223"/>
      <c r="Q2" s="223"/>
      <c r="R2" s="223"/>
      <c r="S2" s="223"/>
      <c r="T2" s="223"/>
      <c r="U2" s="223"/>
      <c r="V2" s="223"/>
      <c r="W2" s="223"/>
      <c r="X2" s="223"/>
      <c r="Y2" s="19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36.75" customHeight="1" thickTop="1" thickBot="1">
      <c r="A3" s="118" t="s">
        <v>0</v>
      </c>
      <c r="B3" s="119" t="s">
        <v>102</v>
      </c>
      <c r="C3" s="120" t="s">
        <v>2</v>
      </c>
      <c r="D3" s="116" t="s">
        <v>6</v>
      </c>
      <c r="E3" s="114" t="s">
        <v>5</v>
      </c>
      <c r="F3" s="117" t="s">
        <v>103</v>
      </c>
      <c r="G3" s="391" t="s">
        <v>249</v>
      </c>
      <c r="H3" s="392"/>
      <c r="I3" s="393"/>
      <c r="J3" s="117" t="s">
        <v>105</v>
      </c>
      <c r="K3" s="394" t="s">
        <v>250</v>
      </c>
      <c r="L3" s="114" t="s">
        <v>106</v>
      </c>
      <c r="M3" s="114" t="s">
        <v>107</v>
      </c>
      <c r="N3" s="396"/>
      <c r="O3" s="21"/>
      <c r="P3" s="108"/>
      <c r="Q3" s="108"/>
      <c r="R3" s="108"/>
      <c r="S3" s="108"/>
      <c r="T3" s="367"/>
      <c r="U3" s="382"/>
      <c r="V3" s="367"/>
      <c r="W3" s="367"/>
      <c r="X3" s="368"/>
      <c r="Y3" s="18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0.25" customHeight="1" thickTop="1" thickBot="1">
      <c r="A4" s="121"/>
      <c r="B4" s="119"/>
      <c r="C4" s="122"/>
      <c r="D4" s="123"/>
      <c r="E4" s="124"/>
      <c r="F4" s="125"/>
      <c r="G4" s="126" t="s">
        <v>108</v>
      </c>
      <c r="H4" s="127" t="s">
        <v>109</v>
      </c>
      <c r="I4" s="126" t="s">
        <v>110</v>
      </c>
      <c r="J4" s="125"/>
      <c r="K4" s="395"/>
      <c r="L4" s="128"/>
      <c r="M4" s="124"/>
      <c r="N4" s="396"/>
      <c r="O4" s="21"/>
      <c r="P4" s="108"/>
      <c r="Q4" s="108"/>
      <c r="R4" s="108"/>
      <c r="S4" s="108"/>
      <c r="T4" s="367"/>
      <c r="U4" s="382"/>
      <c r="V4" s="367"/>
      <c r="W4" s="367"/>
      <c r="X4" s="368"/>
      <c r="Y4" s="18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58.5" customHeight="1" thickTop="1" thickBot="1">
      <c r="A5" s="383" t="s">
        <v>53</v>
      </c>
      <c r="B5" s="385" t="s">
        <v>54</v>
      </c>
      <c r="C5" s="173" t="s">
        <v>203</v>
      </c>
      <c r="D5" s="174" t="s">
        <v>204</v>
      </c>
      <c r="E5" s="175" t="s">
        <v>32</v>
      </c>
      <c r="F5" s="176" t="s">
        <v>33</v>
      </c>
      <c r="G5" s="176">
        <v>1</v>
      </c>
      <c r="H5" s="177">
        <v>1</v>
      </c>
      <c r="I5" s="177">
        <v>1</v>
      </c>
      <c r="J5" s="176" t="s">
        <v>125</v>
      </c>
      <c r="K5" s="133"/>
      <c r="L5" s="178" t="s">
        <v>144</v>
      </c>
      <c r="M5" s="179" t="s">
        <v>145</v>
      </c>
      <c r="N5" s="109"/>
      <c r="O5" s="18"/>
      <c r="P5" s="109"/>
      <c r="Q5" s="109"/>
      <c r="R5" s="109"/>
      <c r="S5" s="109"/>
      <c r="T5" s="109"/>
      <c r="U5" s="109"/>
      <c r="V5" s="109"/>
      <c r="W5" s="109"/>
      <c r="X5" s="109"/>
      <c r="Y5" s="19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ht="85.5" thickTop="1" thickBot="1">
      <c r="A6" s="384"/>
      <c r="B6" s="386"/>
      <c r="C6" s="180" t="s">
        <v>205</v>
      </c>
      <c r="D6" s="181" t="s">
        <v>206</v>
      </c>
      <c r="E6" s="182" t="s">
        <v>49</v>
      </c>
      <c r="F6" s="183" t="s">
        <v>33</v>
      </c>
      <c r="G6" s="183">
        <v>5</v>
      </c>
      <c r="H6" s="184">
        <v>5</v>
      </c>
      <c r="I6" s="184">
        <v>5</v>
      </c>
      <c r="J6" s="183" t="s">
        <v>146</v>
      </c>
      <c r="K6" s="73"/>
      <c r="L6" s="70" t="s">
        <v>147</v>
      </c>
      <c r="M6" s="70" t="s">
        <v>148</v>
      </c>
      <c r="N6" s="109"/>
      <c r="O6" s="18"/>
      <c r="P6" s="109"/>
      <c r="Q6" s="109"/>
      <c r="R6" s="109"/>
      <c r="S6" s="109"/>
      <c r="T6" s="109"/>
      <c r="U6" s="109"/>
      <c r="V6" s="109"/>
      <c r="W6" s="109"/>
      <c r="X6" s="109"/>
      <c r="Y6" s="19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161.25" customHeight="1" thickTop="1" thickBot="1">
      <c r="A7" s="384"/>
      <c r="B7" s="387" t="s">
        <v>61</v>
      </c>
      <c r="C7" s="180" t="s">
        <v>207</v>
      </c>
      <c r="D7" s="181" t="s">
        <v>208</v>
      </c>
      <c r="E7" s="182" t="s">
        <v>49</v>
      </c>
      <c r="F7" s="183" t="s">
        <v>18</v>
      </c>
      <c r="G7" s="183">
        <v>15</v>
      </c>
      <c r="H7" s="184">
        <v>15</v>
      </c>
      <c r="I7" s="184">
        <v>15</v>
      </c>
      <c r="J7" s="183" t="s">
        <v>261</v>
      </c>
      <c r="K7" s="73" t="s">
        <v>262</v>
      </c>
      <c r="L7" s="41" t="s">
        <v>263</v>
      </c>
      <c r="M7" s="70" t="s">
        <v>264</v>
      </c>
      <c r="N7" s="109"/>
      <c r="O7" s="18"/>
      <c r="P7" s="109"/>
      <c r="Q7" s="109"/>
      <c r="R7" s="109"/>
      <c r="S7" s="109"/>
      <c r="T7" s="109"/>
      <c r="U7" s="109"/>
      <c r="V7" s="109"/>
      <c r="W7" s="109"/>
      <c r="X7" s="109"/>
      <c r="Y7" s="19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130.5" customHeight="1" thickTop="1" thickBot="1">
      <c r="A8" s="384"/>
      <c r="B8" s="385"/>
      <c r="C8" s="180" t="s">
        <v>209</v>
      </c>
      <c r="D8" s="181" t="s">
        <v>210</v>
      </c>
      <c r="E8" s="182" t="s">
        <v>49</v>
      </c>
      <c r="F8" s="183" t="s">
        <v>18</v>
      </c>
      <c r="G8" s="183">
        <v>30</v>
      </c>
      <c r="H8" s="184">
        <v>30</v>
      </c>
      <c r="I8" s="184">
        <v>20</v>
      </c>
      <c r="J8" s="183" t="s">
        <v>125</v>
      </c>
      <c r="K8" s="73" t="s">
        <v>265</v>
      </c>
      <c r="L8" s="41" t="s">
        <v>266</v>
      </c>
      <c r="M8" s="70" t="s">
        <v>267</v>
      </c>
      <c r="N8" s="109"/>
      <c r="O8" s="18"/>
      <c r="P8" s="109"/>
      <c r="Q8" s="109"/>
      <c r="R8" s="109"/>
      <c r="S8" s="109"/>
      <c r="T8" s="109"/>
      <c r="U8" s="109"/>
      <c r="V8" s="109"/>
      <c r="W8" s="109"/>
      <c r="X8" s="109"/>
      <c r="Y8" s="19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79.5" thickTop="1">
      <c r="A9" s="384"/>
      <c r="B9" s="385"/>
      <c r="C9" s="180" t="s">
        <v>211</v>
      </c>
      <c r="D9" s="181" t="s">
        <v>212</v>
      </c>
      <c r="E9" s="182" t="s">
        <v>49</v>
      </c>
      <c r="F9" s="183" t="s">
        <v>18</v>
      </c>
      <c r="G9" s="183">
        <v>30</v>
      </c>
      <c r="H9" s="184">
        <v>30</v>
      </c>
      <c r="I9" s="184">
        <v>20</v>
      </c>
      <c r="J9" s="183" t="s">
        <v>261</v>
      </c>
      <c r="K9" s="73" t="s">
        <v>268</v>
      </c>
      <c r="L9" s="41" t="s">
        <v>158</v>
      </c>
      <c r="M9" s="60" t="s">
        <v>269</v>
      </c>
      <c r="N9" s="109"/>
      <c r="O9" s="18"/>
      <c r="P9" s="109"/>
      <c r="Q9" s="109"/>
      <c r="R9" s="109"/>
      <c r="S9" s="109"/>
      <c r="T9" s="109"/>
      <c r="U9" s="109"/>
      <c r="V9" s="109"/>
      <c r="W9" s="109"/>
      <c r="X9" s="109"/>
      <c r="Y9" s="19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s="187" customFormat="1" ht="105">
      <c r="A10" s="384"/>
      <c r="B10" s="386"/>
      <c r="C10" s="180" t="s">
        <v>213</v>
      </c>
      <c r="D10" s="181" t="s">
        <v>214</v>
      </c>
      <c r="E10" s="182" t="s">
        <v>32</v>
      </c>
      <c r="F10" s="183" t="s">
        <v>38</v>
      </c>
      <c r="G10" s="183">
        <v>5</v>
      </c>
      <c r="H10" s="184">
        <v>5</v>
      </c>
      <c r="I10" s="184">
        <v>5</v>
      </c>
      <c r="J10" s="183" t="s">
        <v>125</v>
      </c>
      <c r="K10" s="46"/>
      <c r="L10" s="41" t="s">
        <v>160</v>
      </c>
      <c r="M10" s="42" t="s">
        <v>161</v>
      </c>
      <c r="N10" s="185"/>
      <c r="O10" s="186"/>
      <c r="P10" s="185"/>
      <c r="Q10" s="185"/>
      <c r="R10" s="185"/>
      <c r="S10" s="185"/>
      <c r="T10" s="185"/>
      <c r="U10" s="185"/>
      <c r="V10" s="185"/>
      <c r="W10" s="185"/>
      <c r="X10" s="185"/>
      <c r="Y10" s="186"/>
    </row>
    <row r="11" spans="1:37" ht="63" customHeight="1">
      <c r="A11" s="384"/>
      <c r="B11" s="388" t="s">
        <v>68</v>
      </c>
      <c r="C11" s="180" t="s">
        <v>215</v>
      </c>
      <c r="D11" s="181" t="s">
        <v>216</v>
      </c>
      <c r="E11" s="182" t="s">
        <v>32</v>
      </c>
      <c r="F11" s="183" t="s">
        <v>38</v>
      </c>
      <c r="G11" s="183">
        <v>50</v>
      </c>
      <c r="H11" s="183">
        <v>30</v>
      </c>
      <c r="I11" s="183">
        <v>30</v>
      </c>
      <c r="J11" s="183" t="s">
        <v>113</v>
      </c>
      <c r="K11" s="73"/>
      <c r="L11" s="188" t="s">
        <v>163</v>
      </c>
      <c r="M11" s="60" t="s">
        <v>164</v>
      </c>
      <c r="N11" s="109"/>
      <c r="O11" s="18"/>
      <c r="P11" s="109"/>
      <c r="Q11" s="109"/>
      <c r="R11" s="109"/>
      <c r="S11" s="109"/>
      <c r="T11" s="109"/>
      <c r="U11" s="109"/>
      <c r="V11" s="109"/>
      <c r="W11" s="109"/>
      <c r="X11" s="109"/>
      <c r="Y11" s="19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ht="63">
      <c r="A12" s="384"/>
      <c r="B12" s="388"/>
      <c r="C12" s="180" t="s">
        <v>217</v>
      </c>
      <c r="D12" s="181" t="s">
        <v>218</v>
      </c>
      <c r="E12" s="182" t="s">
        <v>32</v>
      </c>
      <c r="F12" s="183" t="s">
        <v>38</v>
      </c>
      <c r="G12" s="183">
        <v>90</v>
      </c>
      <c r="H12" s="183">
        <v>90</v>
      </c>
      <c r="I12" s="183">
        <v>90</v>
      </c>
      <c r="J12" s="183" t="s">
        <v>130</v>
      </c>
      <c r="K12" s="59"/>
      <c r="L12" s="188" t="s">
        <v>270</v>
      </c>
      <c r="M12" s="60" t="s">
        <v>271</v>
      </c>
      <c r="N12" s="109"/>
      <c r="O12" s="18"/>
      <c r="P12" s="109"/>
      <c r="Q12" s="109"/>
      <c r="R12" s="109"/>
      <c r="S12" s="109"/>
      <c r="T12" s="109"/>
      <c r="U12" s="109"/>
      <c r="V12" s="109"/>
      <c r="W12" s="109"/>
      <c r="X12" s="109"/>
      <c r="Y12" s="19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ht="75">
      <c r="A13" s="384"/>
      <c r="B13" s="388"/>
      <c r="C13" s="180" t="s">
        <v>71</v>
      </c>
      <c r="D13" s="181" t="s">
        <v>219</v>
      </c>
      <c r="E13" s="182" t="s">
        <v>9</v>
      </c>
      <c r="F13" s="183" t="s">
        <v>38</v>
      </c>
      <c r="G13" s="183">
        <v>2</v>
      </c>
      <c r="H13" s="184">
        <v>2</v>
      </c>
      <c r="I13" s="184">
        <v>2</v>
      </c>
      <c r="J13" s="189" t="s">
        <v>125</v>
      </c>
      <c r="K13" s="73"/>
      <c r="L13" s="41" t="s">
        <v>165</v>
      </c>
      <c r="M13" s="59" t="s">
        <v>166</v>
      </c>
      <c r="N13" s="109"/>
      <c r="O13" s="18"/>
      <c r="P13" s="109"/>
      <c r="Q13" s="109"/>
      <c r="R13" s="109"/>
      <c r="S13" s="109"/>
      <c r="T13" s="109"/>
      <c r="U13" s="109"/>
      <c r="V13" s="109"/>
      <c r="W13" s="109"/>
      <c r="X13" s="109"/>
      <c r="Y13" s="19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ht="63">
      <c r="A14" s="384"/>
      <c r="B14" s="388"/>
      <c r="C14" s="180" t="s">
        <v>220</v>
      </c>
      <c r="D14" s="181" t="s">
        <v>221</v>
      </c>
      <c r="E14" s="182" t="s">
        <v>32</v>
      </c>
      <c r="F14" s="183" t="s">
        <v>33</v>
      </c>
      <c r="G14" s="189">
        <v>1</v>
      </c>
      <c r="H14" s="184">
        <v>1</v>
      </c>
      <c r="I14" s="184">
        <v>1</v>
      </c>
      <c r="J14" s="183" t="s">
        <v>125</v>
      </c>
      <c r="K14" s="41"/>
      <c r="L14" s="41" t="s">
        <v>272</v>
      </c>
      <c r="M14" s="59" t="s">
        <v>168</v>
      </c>
      <c r="N14" s="109"/>
      <c r="O14" s="18"/>
      <c r="P14" s="109"/>
      <c r="Q14" s="109"/>
      <c r="R14" s="109"/>
      <c r="S14" s="109"/>
      <c r="T14" s="109"/>
      <c r="U14" s="109"/>
      <c r="V14" s="109"/>
      <c r="W14" s="109"/>
      <c r="X14" s="109"/>
      <c r="Y14" s="19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ht="112.5">
      <c r="A15" s="384"/>
      <c r="B15" s="388"/>
      <c r="C15" s="180" t="s">
        <v>76</v>
      </c>
      <c r="D15" s="181" t="s">
        <v>222</v>
      </c>
      <c r="E15" s="182" t="s">
        <v>32</v>
      </c>
      <c r="F15" s="183" t="s">
        <v>33</v>
      </c>
      <c r="G15" s="189">
        <v>1</v>
      </c>
      <c r="H15" s="189">
        <v>1</v>
      </c>
      <c r="I15" s="184">
        <v>1</v>
      </c>
      <c r="J15" s="183" t="s">
        <v>125</v>
      </c>
      <c r="K15" s="73"/>
      <c r="L15" s="41" t="s">
        <v>273</v>
      </c>
      <c r="M15" s="59" t="s">
        <v>274</v>
      </c>
      <c r="N15" s="109"/>
      <c r="X15" s="109"/>
      <c r="Y15" s="19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ht="112.5">
      <c r="A16" s="384"/>
      <c r="B16" s="385" t="s">
        <v>78</v>
      </c>
      <c r="C16" s="180" t="s">
        <v>223</v>
      </c>
      <c r="D16" s="181" t="s">
        <v>224</v>
      </c>
      <c r="E16" s="182" t="s">
        <v>32</v>
      </c>
      <c r="F16" s="183" t="s">
        <v>225</v>
      </c>
      <c r="G16" s="183">
        <v>1</v>
      </c>
      <c r="H16" s="184">
        <v>2</v>
      </c>
      <c r="I16" s="184">
        <v>3</v>
      </c>
      <c r="J16" s="183" t="s">
        <v>125</v>
      </c>
      <c r="K16" s="73"/>
      <c r="L16" s="41" t="s">
        <v>275</v>
      </c>
      <c r="M16" s="59" t="s">
        <v>172</v>
      </c>
      <c r="N16" s="109"/>
      <c r="O16" s="31"/>
      <c r="P16" s="31"/>
      <c r="Q16" s="32"/>
      <c r="R16" s="32"/>
      <c r="S16" s="109"/>
      <c r="T16" s="32"/>
      <c r="U16" s="33"/>
      <c r="V16" s="32"/>
      <c r="W16" s="34"/>
      <c r="X16" s="109"/>
      <c r="Y16" s="19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 ht="79.5" thickBot="1">
      <c r="A17" s="384"/>
      <c r="B17" s="389"/>
      <c r="C17" s="190" t="s">
        <v>226</v>
      </c>
      <c r="D17" s="191" t="s">
        <v>227</v>
      </c>
      <c r="E17" s="192" t="s">
        <v>32</v>
      </c>
      <c r="F17" s="193" t="s">
        <v>33</v>
      </c>
      <c r="G17" s="193">
        <v>1</v>
      </c>
      <c r="H17" s="194">
        <v>1</v>
      </c>
      <c r="I17" s="194">
        <v>1</v>
      </c>
      <c r="J17" s="193" t="s">
        <v>125</v>
      </c>
      <c r="K17" s="86"/>
      <c r="L17" s="172" t="s">
        <v>276</v>
      </c>
      <c r="M17" s="195" t="s">
        <v>277</v>
      </c>
      <c r="N17" s="109"/>
      <c r="O17" s="31"/>
      <c r="P17" s="31"/>
      <c r="Q17" s="32"/>
      <c r="R17" s="32"/>
      <c r="S17" s="109"/>
      <c r="T17" s="32"/>
      <c r="U17" s="33"/>
      <c r="V17" s="32"/>
      <c r="W17" s="34"/>
      <c r="X17" s="109"/>
      <c r="Y17" s="19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1:37" ht="63.75" customHeight="1" thickTop="1">
      <c r="A18" s="369" t="s">
        <v>3</v>
      </c>
      <c r="B18" s="372" t="s">
        <v>7</v>
      </c>
      <c r="C18" s="129" t="s">
        <v>11</v>
      </c>
      <c r="D18" s="130" t="s">
        <v>8</v>
      </c>
      <c r="E18" s="131" t="s">
        <v>9</v>
      </c>
      <c r="F18" s="132" t="s">
        <v>10</v>
      </c>
      <c r="G18" s="132">
        <v>100</v>
      </c>
      <c r="H18" s="132">
        <v>100</v>
      </c>
      <c r="I18" s="132">
        <v>100</v>
      </c>
      <c r="J18" s="132" t="s">
        <v>113</v>
      </c>
      <c r="K18" s="133"/>
      <c r="L18" s="134" t="s">
        <v>114</v>
      </c>
      <c r="M18" s="135" t="s">
        <v>115</v>
      </c>
      <c r="N18" s="109"/>
      <c r="O18" s="31"/>
      <c r="P18" s="31"/>
      <c r="Q18" s="115"/>
      <c r="R18" s="115"/>
      <c r="S18" s="109"/>
      <c r="T18" s="32"/>
      <c r="U18" s="33"/>
      <c r="V18" s="32"/>
      <c r="W18" s="34"/>
      <c r="Y18" s="19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ht="47.25">
      <c r="A19" s="370"/>
      <c r="B19" s="373"/>
      <c r="C19" s="129" t="s">
        <v>12</v>
      </c>
      <c r="D19" s="136" t="s">
        <v>8</v>
      </c>
      <c r="E19" s="137" t="s">
        <v>9</v>
      </c>
      <c r="F19" s="138" t="s">
        <v>10</v>
      </c>
      <c r="G19" s="138">
        <v>100</v>
      </c>
      <c r="H19" s="138">
        <v>100</v>
      </c>
      <c r="I19" s="138">
        <v>100</v>
      </c>
      <c r="J19" s="138" t="s">
        <v>113</v>
      </c>
      <c r="K19" s="73"/>
      <c r="L19" s="41" t="s">
        <v>114</v>
      </c>
      <c r="M19" s="42" t="s">
        <v>115</v>
      </c>
      <c r="N19" s="109"/>
      <c r="O19" s="31"/>
      <c r="P19" s="31"/>
      <c r="Q19" s="115"/>
      <c r="R19" s="115"/>
      <c r="S19" s="109"/>
      <c r="T19" s="32"/>
      <c r="U19" s="33"/>
      <c r="V19" s="32"/>
      <c r="W19" s="34"/>
      <c r="Y19" s="19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 ht="63">
      <c r="A20" s="370"/>
      <c r="B20" s="373"/>
      <c r="C20" s="129" t="s">
        <v>13</v>
      </c>
      <c r="D20" s="136" t="s">
        <v>8</v>
      </c>
      <c r="E20" s="137" t="s">
        <v>9</v>
      </c>
      <c r="F20" s="138" t="s">
        <v>10</v>
      </c>
      <c r="G20" s="138">
        <v>100</v>
      </c>
      <c r="H20" s="138">
        <v>100</v>
      </c>
      <c r="I20" s="138">
        <v>100</v>
      </c>
      <c r="J20" s="138" t="s">
        <v>113</v>
      </c>
      <c r="K20" s="73"/>
      <c r="L20" s="41" t="s">
        <v>114</v>
      </c>
      <c r="M20" s="139" t="s">
        <v>115</v>
      </c>
      <c r="N20" s="109"/>
      <c r="O20" s="31"/>
      <c r="P20" s="31"/>
      <c r="Q20" s="115"/>
      <c r="R20" s="115"/>
      <c r="S20" s="109"/>
      <c r="T20" s="32"/>
      <c r="U20" s="33"/>
      <c r="V20" s="32"/>
      <c r="W20" s="34"/>
      <c r="Y20" s="19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ht="56.25" customHeight="1" thickBot="1">
      <c r="A21" s="370"/>
      <c r="B21" s="373"/>
      <c r="C21" s="129" t="s">
        <v>14</v>
      </c>
      <c r="D21" s="136" t="s">
        <v>112</v>
      </c>
      <c r="E21" s="137" t="s">
        <v>9</v>
      </c>
      <c r="F21" s="138" t="s">
        <v>10</v>
      </c>
      <c r="G21" s="138">
        <v>100</v>
      </c>
      <c r="H21" s="138">
        <v>100</v>
      </c>
      <c r="I21" s="138">
        <v>100</v>
      </c>
      <c r="J21" s="138" t="s">
        <v>113</v>
      </c>
      <c r="K21" s="73"/>
      <c r="L21" s="41" t="s">
        <v>114</v>
      </c>
      <c r="M21" s="53" t="s">
        <v>115</v>
      </c>
      <c r="N21" s="109"/>
      <c r="O21" s="31"/>
      <c r="P21" s="31"/>
      <c r="Q21" s="115"/>
      <c r="R21" s="115"/>
      <c r="S21" s="109"/>
      <c r="T21" s="32"/>
      <c r="U21" s="33"/>
      <c r="V21" s="32"/>
      <c r="W21" s="34"/>
      <c r="Y21" s="19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 ht="63.75" thickTop="1">
      <c r="A22" s="370"/>
      <c r="B22" s="373"/>
      <c r="C22" s="140" t="s">
        <v>15</v>
      </c>
      <c r="D22" s="141" t="s">
        <v>8</v>
      </c>
      <c r="E22" s="142" t="s">
        <v>9</v>
      </c>
      <c r="F22" s="143" t="s">
        <v>10</v>
      </c>
      <c r="G22" s="143">
        <v>100</v>
      </c>
      <c r="H22" s="143">
        <v>100</v>
      </c>
      <c r="I22" s="143">
        <v>100</v>
      </c>
      <c r="J22" s="143" t="s">
        <v>113</v>
      </c>
      <c r="K22" s="73"/>
      <c r="L22" s="111" t="s">
        <v>114</v>
      </c>
      <c r="M22" s="30" t="s">
        <v>115</v>
      </c>
      <c r="N22" s="109"/>
      <c r="O22" s="31"/>
      <c r="P22" s="31"/>
      <c r="Q22" s="115"/>
      <c r="R22" s="115"/>
      <c r="S22" s="109"/>
      <c r="T22" s="32"/>
      <c r="U22" s="33"/>
      <c r="V22" s="32"/>
      <c r="W22" s="34"/>
      <c r="Y22" s="19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ht="75">
      <c r="A23" s="370"/>
      <c r="B23" s="374"/>
      <c r="C23" s="129" t="s">
        <v>16</v>
      </c>
      <c r="D23" s="136" t="s">
        <v>17</v>
      </c>
      <c r="E23" s="137" t="s">
        <v>9</v>
      </c>
      <c r="F23" s="138" t="s">
        <v>18</v>
      </c>
      <c r="G23" s="138">
        <v>0.6</v>
      </c>
      <c r="H23" s="144">
        <v>1</v>
      </c>
      <c r="I23" s="138" t="s">
        <v>100</v>
      </c>
      <c r="J23" s="138" t="s">
        <v>113</v>
      </c>
      <c r="K23" s="73"/>
      <c r="L23" s="41" t="s">
        <v>116</v>
      </c>
      <c r="M23" s="42" t="s">
        <v>117</v>
      </c>
      <c r="N23" s="109"/>
      <c r="O23" s="43"/>
      <c r="P23" s="31"/>
      <c r="Q23" s="115"/>
      <c r="R23" s="115"/>
      <c r="S23" s="109"/>
      <c r="T23" s="32"/>
      <c r="U23" s="33"/>
      <c r="V23" s="32"/>
      <c r="W23" s="34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ht="49.5" customHeight="1">
      <c r="A24" s="370"/>
      <c r="B24" s="375" t="s">
        <v>19</v>
      </c>
      <c r="C24" s="378" t="s">
        <v>20</v>
      </c>
      <c r="D24" s="136" t="s">
        <v>21</v>
      </c>
      <c r="E24" s="137" t="s">
        <v>9</v>
      </c>
      <c r="F24" s="138" t="s">
        <v>10</v>
      </c>
      <c r="G24" s="138">
        <v>1</v>
      </c>
      <c r="H24" s="144">
        <v>1</v>
      </c>
      <c r="I24" s="138">
        <v>1</v>
      </c>
      <c r="J24" s="138" t="s">
        <v>113</v>
      </c>
      <c r="K24" s="381"/>
      <c r="L24" s="110" t="s">
        <v>251</v>
      </c>
      <c r="M24" s="112" t="s">
        <v>252</v>
      </c>
      <c r="N24" s="109"/>
      <c r="O24" s="43"/>
      <c r="P24" s="31"/>
      <c r="Q24" s="115"/>
      <c r="R24" s="115"/>
      <c r="S24" s="109"/>
      <c r="T24" s="32"/>
      <c r="U24" s="33"/>
      <c r="V24" s="32"/>
      <c r="W24" s="34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47.25" customHeight="1">
      <c r="A25" s="370"/>
      <c r="B25" s="376"/>
      <c r="C25" s="379"/>
      <c r="D25" s="136" t="s">
        <v>253</v>
      </c>
      <c r="E25" s="137" t="s">
        <v>9</v>
      </c>
      <c r="F25" s="138" t="s">
        <v>10</v>
      </c>
      <c r="G25" s="138">
        <v>54</v>
      </c>
      <c r="H25" s="144">
        <v>54</v>
      </c>
      <c r="I25" s="138">
        <v>54</v>
      </c>
      <c r="J25" s="138" t="s">
        <v>113</v>
      </c>
      <c r="K25" s="381"/>
      <c r="L25" s="110" t="s">
        <v>118</v>
      </c>
      <c r="M25" s="112" t="s">
        <v>119</v>
      </c>
      <c r="N25" s="109"/>
      <c r="O25" s="18"/>
      <c r="P25" s="109"/>
      <c r="Q25" s="109"/>
      <c r="R25" s="109"/>
      <c r="S25" s="109"/>
      <c r="T25" s="109"/>
      <c r="U25" s="109"/>
      <c r="V25" s="109"/>
      <c r="W25" s="109"/>
      <c r="X25" s="109"/>
      <c r="Y25" s="19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 ht="56.25">
      <c r="A26" s="370"/>
      <c r="B26" s="376"/>
      <c r="C26" s="380"/>
      <c r="D26" s="136" t="s">
        <v>198</v>
      </c>
      <c r="E26" s="137" t="s">
        <v>32</v>
      </c>
      <c r="F26" s="138" t="s">
        <v>38</v>
      </c>
      <c r="G26" s="138">
        <v>80</v>
      </c>
      <c r="H26" s="144">
        <v>100</v>
      </c>
      <c r="I26" s="138">
        <v>120</v>
      </c>
      <c r="J26" s="138" t="s">
        <v>113</v>
      </c>
      <c r="K26" s="73"/>
      <c r="L26" s="110" t="s">
        <v>254</v>
      </c>
      <c r="M26" s="112" t="s">
        <v>255</v>
      </c>
      <c r="N26" s="109"/>
      <c r="O26" s="18"/>
      <c r="P26" s="109"/>
      <c r="Q26" s="109"/>
      <c r="R26" s="109"/>
      <c r="S26" s="109"/>
      <c r="T26" s="109"/>
      <c r="U26" s="109"/>
      <c r="V26" s="109"/>
      <c r="W26" s="109"/>
      <c r="X26" s="109"/>
      <c r="Y26" s="19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ht="67.5" customHeight="1">
      <c r="A27" s="370"/>
      <c r="B27" s="377"/>
      <c r="C27" s="129" t="s">
        <v>23</v>
      </c>
      <c r="D27" s="136" t="s">
        <v>24</v>
      </c>
      <c r="E27" s="137" t="s">
        <v>9</v>
      </c>
      <c r="F27" s="138" t="s">
        <v>10</v>
      </c>
      <c r="G27" s="138">
        <v>15</v>
      </c>
      <c r="H27" s="144">
        <v>15</v>
      </c>
      <c r="I27" s="138">
        <v>15</v>
      </c>
      <c r="J27" s="138" t="s">
        <v>113</v>
      </c>
      <c r="K27" s="73"/>
      <c r="L27" s="41" t="s">
        <v>120</v>
      </c>
      <c r="M27" s="42" t="s">
        <v>121</v>
      </c>
      <c r="N27" s="109"/>
      <c r="O27" s="18"/>
      <c r="P27" s="109"/>
      <c r="Q27" s="109"/>
      <c r="R27" s="109"/>
      <c r="S27" s="109"/>
      <c r="T27" s="109"/>
      <c r="U27" s="109"/>
      <c r="V27" s="109"/>
      <c r="W27" s="109"/>
      <c r="X27" s="109"/>
      <c r="Y27" s="19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ht="77.25" customHeight="1" thickBot="1">
      <c r="A28" s="371"/>
      <c r="B28" s="145" t="s">
        <v>25</v>
      </c>
      <c r="C28" s="146" t="s">
        <v>26</v>
      </c>
      <c r="D28" s="147" t="s">
        <v>27</v>
      </c>
      <c r="E28" s="148" t="s">
        <v>9</v>
      </c>
      <c r="F28" s="149" t="s">
        <v>18</v>
      </c>
      <c r="G28" s="150" t="s">
        <v>122</v>
      </c>
      <c r="H28" s="151" t="s">
        <v>122</v>
      </c>
      <c r="I28" s="150">
        <v>2</v>
      </c>
      <c r="J28" s="149" t="s">
        <v>113</v>
      </c>
      <c r="K28" s="86"/>
      <c r="L28" s="110" t="s">
        <v>123</v>
      </c>
      <c r="M28" s="112" t="s">
        <v>124</v>
      </c>
      <c r="N28" s="109"/>
      <c r="O28" s="18"/>
      <c r="P28" s="109"/>
      <c r="Q28" s="109"/>
      <c r="R28" s="109"/>
      <c r="S28" s="109"/>
      <c r="T28" s="109"/>
      <c r="U28" s="109"/>
      <c r="V28" s="109"/>
      <c r="W28" s="109"/>
      <c r="X28" s="109"/>
      <c r="Y28" s="19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ht="68.25" customHeight="1" thickTop="1" thickBot="1">
      <c r="A29" s="359" t="s">
        <v>28</v>
      </c>
      <c r="B29" s="362" t="s">
        <v>29</v>
      </c>
      <c r="C29" s="152" t="s">
        <v>30</v>
      </c>
      <c r="D29" s="153" t="s">
        <v>31</v>
      </c>
      <c r="E29" s="154" t="s">
        <v>32</v>
      </c>
      <c r="F29" s="155" t="s">
        <v>33</v>
      </c>
      <c r="G29" s="156">
        <v>3</v>
      </c>
      <c r="H29" s="157">
        <v>3</v>
      </c>
      <c r="I29" s="157">
        <v>3</v>
      </c>
      <c r="J29" s="155" t="s">
        <v>125</v>
      </c>
      <c r="K29" s="133"/>
      <c r="L29" s="134" t="s">
        <v>126</v>
      </c>
      <c r="M29" s="158" t="s">
        <v>127</v>
      </c>
      <c r="N29" s="109"/>
      <c r="O29" s="18"/>
      <c r="P29" s="109"/>
      <c r="Q29" s="109"/>
      <c r="R29" s="109"/>
      <c r="S29" s="109"/>
      <c r="T29" s="109"/>
      <c r="U29" s="109"/>
      <c r="V29" s="109"/>
      <c r="W29" s="109"/>
      <c r="X29" s="109"/>
      <c r="Y29" s="19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65.25" customHeight="1" thickTop="1">
      <c r="A30" s="360"/>
      <c r="B30" s="363"/>
      <c r="C30" s="159" t="s">
        <v>34</v>
      </c>
      <c r="D30" s="160" t="s">
        <v>35</v>
      </c>
      <c r="E30" s="161" t="s">
        <v>32</v>
      </c>
      <c r="F30" s="162" t="s">
        <v>33</v>
      </c>
      <c r="G30" s="162">
        <v>4</v>
      </c>
      <c r="H30" s="163">
        <v>4</v>
      </c>
      <c r="I30" s="163">
        <v>4</v>
      </c>
      <c r="J30" s="162" t="s">
        <v>125</v>
      </c>
      <c r="K30" s="73"/>
      <c r="L30" s="286" t="s">
        <v>128</v>
      </c>
      <c r="M30" s="60" t="s">
        <v>129</v>
      </c>
      <c r="N30" s="109"/>
      <c r="O30" s="31"/>
      <c r="P30" s="31"/>
      <c r="Q30" s="32"/>
      <c r="R30" s="32"/>
      <c r="S30" s="109"/>
      <c r="T30" s="32"/>
      <c r="U30" s="33"/>
      <c r="V30" s="32"/>
      <c r="W30" s="34"/>
      <c r="X30" s="109"/>
      <c r="Y30" s="19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ht="54" customHeight="1">
      <c r="A31" s="360"/>
      <c r="B31" s="364"/>
      <c r="C31" s="159" t="s">
        <v>36</v>
      </c>
      <c r="D31" s="160" t="s">
        <v>256</v>
      </c>
      <c r="E31" s="164" t="s">
        <v>32</v>
      </c>
      <c r="F31" s="162" t="s">
        <v>38</v>
      </c>
      <c r="G31" s="162">
        <v>90</v>
      </c>
      <c r="H31" s="162">
        <v>90</v>
      </c>
      <c r="I31" s="162">
        <v>90</v>
      </c>
      <c r="J31" s="162" t="s">
        <v>130</v>
      </c>
      <c r="K31" s="73"/>
      <c r="L31" s="60" t="s">
        <v>131</v>
      </c>
      <c r="M31" s="60" t="s">
        <v>131</v>
      </c>
      <c r="N31" s="109"/>
      <c r="O31" s="18"/>
      <c r="P31" s="109"/>
      <c r="Q31" s="109"/>
      <c r="R31" s="109"/>
      <c r="S31" s="109"/>
      <c r="T31" s="109"/>
      <c r="U31" s="109"/>
      <c r="V31" s="109"/>
      <c r="W31" s="109"/>
      <c r="X31" s="109"/>
      <c r="Y31" s="19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 ht="49.5" customHeight="1">
      <c r="A32" s="360"/>
      <c r="B32" s="365" t="s">
        <v>39</v>
      </c>
      <c r="C32" s="159" t="s">
        <v>40</v>
      </c>
      <c r="D32" s="160" t="s">
        <v>41</v>
      </c>
      <c r="E32" s="164" t="s">
        <v>32</v>
      </c>
      <c r="F32" s="162" t="s">
        <v>33</v>
      </c>
      <c r="G32" s="162">
        <v>3</v>
      </c>
      <c r="H32" s="163">
        <v>6</v>
      </c>
      <c r="I32" s="163">
        <v>6</v>
      </c>
      <c r="J32" s="162" t="s">
        <v>125</v>
      </c>
      <c r="K32" s="73"/>
      <c r="L32" s="41" t="s">
        <v>132</v>
      </c>
      <c r="M32" s="59" t="s">
        <v>133</v>
      </c>
      <c r="N32" s="109"/>
      <c r="O32" s="18"/>
      <c r="P32" s="109"/>
      <c r="Q32" s="109"/>
      <c r="R32" s="109"/>
      <c r="S32" s="109"/>
      <c r="T32" s="109"/>
      <c r="U32" s="109"/>
      <c r="V32" s="109"/>
      <c r="W32" s="109"/>
      <c r="X32" s="109"/>
      <c r="Y32" s="19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1:37" ht="57.75" customHeight="1">
      <c r="A33" s="360"/>
      <c r="B33" s="363"/>
      <c r="C33" s="159" t="s">
        <v>42</v>
      </c>
      <c r="D33" s="160" t="s">
        <v>257</v>
      </c>
      <c r="E33" s="164" t="s">
        <v>32</v>
      </c>
      <c r="F33" s="162" t="s">
        <v>33</v>
      </c>
      <c r="G33" s="162">
        <v>7</v>
      </c>
      <c r="H33" s="163">
        <v>5</v>
      </c>
      <c r="I33" s="163">
        <v>3</v>
      </c>
      <c r="J33" s="162" t="s">
        <v>125</v>
      </c>
      <c r="K33" s="73"/>
      <c r="L33" s="41" t="s">
        <v>134</v>
      </c>
      <c r="M33" s="59" t="s">
        <v>135</v>
      </c>
      <c r="N33" s="109"/>
      <c r="O33" s="18"/>
      <c r="P33" s="109"/>
      <c r="Q33" s="109"/>
      <c r="R33" s="61"/>
      <c r="S33" s="61"/>
      <c r="T33" s="62"/>
      <c r="U33" s="109"/>
      <c r="V33" s="109"/>
      <c r="W33" s="62"/>
      <c r="X33" s="62"/>
      <c r="Y33" s="63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 ht="90.75" customHeight="1" thickBot="1">
      <c r="A34" s="360"/>
      <c r="B34" s="366" t="s">
        <v>44</v>
      </c>
      <c r="C34" s="159" t="s">
        <v>201</v>
      </c>
      <c r="D34" s="160" t="s">
        <v>202</v>
      </c>
      <c r="E34" s="164" t="s">
        <v>32</v>
      </c>
      <c r="F34" s="162" t="s">
        <v>33</v>
      </c>
      <c r="G34" s="162">
        <v>1</v>
      </c>
      <c r="H34" s="163">
        <v>1</v>
      </c>
      <c r="I34" s="163">
        <v>1</v>
      </c>
      <c r="J34" s="162" t="s">
        <v>125</v>
      </c>
      <c r="K34" s="73"/>
      <c r="L34" s="52" t="s">
        <v>258</v>
      </c>
      <c r="M34" s="59" t="s">
        <v>259</v>
      </c>
      <c r="N34" s="109"/>
      <c r="O34" s="18"/>
      <c r="P34" s="109"/>
      <c r="Q34" s="109"/>
      <c r="R34" s="109"/>
      <c r="S34" s="109"/>
      <c r="T34" s="109"/>
      <c r="U34" s="109"/>
      <c r="V34" s="109"/>
      <c r="W34" s="109"/>
      <c r="X34" s="109"/>
      <c r="Y34" s="19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64.5" thickTop="1" thickBot="1">
      <c r="A35" s="361"/>
      <c r="B35" s="366"/>
      <c r="C35" s="165" t="s">
        <v>199</v>
      </c>
      <c r="D35" s="166" t="s">
        <v>200</v>
      </c>
      <c r="E35" s="167" t="s">
        <v>32</v>
      </c>
      <c r="F35" s="168" t="s">
        <v>38</v>
      </c>
      <c r="G35" s="168">
        <v>90</v>
      </c>
      <c r="H35" s="169">
        <v>90</v>
      </c>
      <c r="I35" s="170">
        <v>90</v>
      </c>
      <c r="J35" s="168" t="s">
        <v>130</v>
      </c>
      <c r="K35" s="86"/>
      <c r="L35" s="171" t="s">
        <v>260</v>
      </c>
      <c r="M35" s="172" t="s">
        <v>260</v>
      </c>
      <c r="N35" s="109"/>
      <c r="O35" s="18"/>
      <c r="P35" s="109"/>
      <c r="Q35" s="109"/>
      <c r="R35" s="109"/>
      <c r="S35" s="109"/>
      <c r="T35" s="109"/>
      <c r="U35" s="109"/>
      <c r="V35" s="109"/>
      <c r="W35" s="109"/>
      <c r="X35" s="109"/>
      <c r="Y35" s="19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74.25" customHeight="1" thickTop="1" thickBot="1">
      <c r="A36" s="358" t="s">
        <v>85</v>
      </c>
      <c r="B36" s="352" t="s">
        <v>86</v>
      </c>
      <c r="C36" s="196" t="s">
        <v>229</v>
      </c>
      <c r="D36" s="197" t="s">
        <v>230</v>
      </c>
      <c r="E36" s="198" t="s">
        <v>32</v>
      </c>
      <c r="F36" s="199" t="s">
        <v>38</v>
      </c>
      <c r="G36" s="199">
        <v>70</v>
      </c>
      <c r="H36" s="200">
        <v>70</v>
      </c>
      <c r="I36" s="199">
        <v>70</v>
      </c>
      <c r="J36" s="199" t="s">
        <v>113</v>
      </c>
      <c r="K36" s="201" t="s">
        <v>278</v>
      </c>
      <c r="L36" s="111" t="s">
        <v>177</v>
      </c>
      <c r="M36" s="202" t="s">
        <v>178</v>
      </c>
      <c r="N36" s="109"/>
      <c r="O36" s="31"/>
      <c r="P36" s="31"/>
      <c r="Q36" s="32"/>
      <c r="R36" s="32"/>
      <c r="S36" s="109"/>
      <c r="T36" s="32"/>
      <c r="U36" s="33"/>
      <c r="V36" s="32"/>
      <c r="W36" s="34"/>
      <c r="X36" s="109"/>
      <c r="Y36" s="19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s="187" customFormat="1" ht="58.5" customHeight="1" thickTop="1" thickBot="1">
      <c r="A37" s="358"/>
      <c r="B37" s="353"/>
      <c r="C37" s="203" t="s">
        <v>231</v>
      </c>
      <c r="D37" s="204" t="s">
        <v>232</v>
      </c>
      <c r="E37" s="198" t="s">
        <v>32</v>
      </c>
      <c r="F37" s="199" t="s">
        <v>38</v>
      </c>
      <c r="G37" s="199">
        <v>70</v>
      </c>
      <c r="H37" s="200">
        <v>70</v>
      </c>
      <c r="I37" s="199">
        <v>70</v>
      </c>
      <c r="J37" s="199" t="s">
        <v>113</v>
      </c>
      <c r="K37" s="205" t="s">
        <v>278</v>
      </c>
      <c r="L37" s="111" t="s">
        <v>177</v>
      </c>
      <c r="M37" s="202" t="s">
        <v>178</v>
      </c>
      <c r="N37" s="185"/>
      <c r="O37" s="206"/>
      <c r="P37" s="206"/>
      <c r="Q37" s="207"/>
      <c r="R37" s="207"/>
      <c r="S37" s="185"/>
      <c r="T37" s="207"/>
      <c r="U37" s="208"/>
      <c r="V37" s="207"/>
      <c r="W37" s="209"/>
      <c r="X37" s="185"/>
      <c r="Y37" s="186"/>
    </row>
    <row r="38" spans="1:37" ht="74.25" customHeight="1" thickTop="1" thickBot="1">
      <c r="A38" s="358"/>
      <c r="B38" s="210" t="s">
        <v>89</v>
      </c>
      <c r="C38" s="203" t="s">
        <v>90</v>
      </c>
      <c r="D38" s="204" t="s">
        <v>91</v>
      </c>
      <c r="E38" s="211" t="s">
        <v>9</v>
      </c>
      <c r="F38" s="212" t="s">
        <v>38</v>
      </c>
      <c r="G38" s="212">
        <v>60</v>
      </c>
      <c r="H38" s="213">
        <v>40</v>
      </c>
      <c r="I38" s="213">
        <v>25</v>
      </c>
      <c r="J38" s="212" t="s">
        <v>179</v>
      </c>
      <c r="K38" s="73"/>
      <c r="L38" s="72" t="s">
        <v>180</v>
      </c>
      <c r="M38" s="30" t="s">
        <v>181</v>
      </c>
      <c r="N38" s="109"/>
      <c r="O38" s="31"/>
      <c r="P38" s="31"/>
      <c r="Q38" s="32"/>
      <c r="R38" s="32"/>
      <c r="S38" s="109"/>
      <c r="T38" s="32"/>
      <c r="U38" s="33"/>
      <c r="V38" s="32"/>
      <c r="W38" s="34"/>
      <c r="X38" s="109"/>
      <c r="Y38" s="19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s="187" customFormat="1" ht="76.5" customHeight="1" thickTop="1" thickBot="1">
      <c r="A39" s="358"/>
      <c r="B39" s="354" t="s">
        <v>92</v>
      </c>
      <c r="C39" s="203" t="s">
        <v>93</v>
      </c>
      <c r="D39" s="204" t="s">
        <v>233</v>
      </c>
      <c r="E39" s="211" t="s">
        <v>32</v>
      </c>
      <c r="F39" s="212" t="s">
        <v>33</v>
      </c>
      <c r="G39" s="212">
        <v>6</v>
      </c>
      <c r="H39" s="213">
        <v>6</v>
      </c>
      <c r="I39" s="213">
        <v>6</v>
      </c>
      <c r="J39" s="212" t="s">
        <v>125</v>
      </c>
      <c r="K39" s="46"/>
      <c r="L39" s="29" t="s">
        <v>182</v>
      </c>
      <c r="M39" s="30" t="s">
        <v>183</v>
      </c>
      <c r="N39" s="185"/>
      <c r="O39" s="206"/>
      <c r="P39" s="206"/>
      <c r="Q39" s="207"/>
      <c r="R39" s="207"/>
      <c r="S39" s="185"/>
      <c r="T39" s="207"/>
      <c r="U39" s="208"/>
      <c r="V39" s="207"/>
      <c r="W39" s="209"/>
      <c r="X39" s="185"/>
      <c r="Y39" s="186"/>
    </row>
    <row r="40" spans="1:37" s="187" customFormat="1" ht="64.5" thickTop="1" thickBot="1">
      <c r="A40" s="358"/>
      <c r="B40" s="355"/>
      <c r="C40" s="203" t="s">
        <v>234</v>
      </c>
      <c r="D40" s="204" t="s">
        <v>235</v>
      </c>
      <c r="E40" s="211" t="s">
        <v>32</v>
      </c>
      <c r="F40" s="212" t="s">
        <v>33</v>
      </c>
      <c r="G40" s="214"/>
      <c r="H40" s="213">
        <v>9</v>
      </c>
      <c r="I40" s="213">
        <v>6</v>
      </c>
      <c r="J40" s="212" t="s">
        <v>125</v>
      </c>
      <c r="K40" s="46" t="s">
        <v>279</v>
      </c>
      <c r="L40" s="29" t="s">
        <v>182</v>
      </c>
      <c r="M40" s="41" t="s">
        <v>280</v>
      </c>
      <c r="N40" s="185"/>
      <c r="O40" s="206"/>
      <c r="P40" s="206"/>
      <c r="Q40" s="207"/>
      <c r="R40" s="207"/>
      <c r="S40" s="185"/>
      <c r="T40" s="207"/>
      <c r="U40" s="208"/>
      <c r="V40" s="207"/>
      <c r="W40" s="209"/>
      <c r="X40" s="185"/>
      <c r="Y40" s="186"/>
    </row>
    <row r="41" spans="1:37" s="187" customFormat="1" ht="63" customHeight="1" thickTop="1" thickBot="1">
      <c r="A41" s="358"/>
      <c r="B41" s="353"/>
      <c r="C41" s="203" t="s">
        <v>236</v>
      </c>
      <c r="D41" s="204" t="s">
        <v>237</v>
      </c>
      <c r="E41" s="211" t="s">
        <v>32</v>
      </c>
      <c r="F41" s="212" t="s">
        <v>33</v>
      </c>
      <c r="G41" s="214"/>
      <c r="H41" s="213">
        <v>48</v>
      </c>
      <c r="I41" s="213">
        <v>24</v>
      </c>
      <c r="J41" s="212" t="s">
        <v>125</v>
      </c>
      <c r="K41" s="46" t="s">
        <v>281</v>
      </c>
      <c r="L41" s="29" t="s">
        <v>184</v>
      </c>
      <c r="M41" s="41" t="s">
        <v>185</v>
      </c>
      <c r="N41" s="185"/>
      <c r="O41" s="215"/>
      <c r="P41" s="216"/>
      <c r="Q41" s="216"/>
      <c r="R41" s="216"/>
      <c r="S41" s="216"/>
      <c r="T41" s="216"/>
      <c r="U41" s="216"/>
      <c r="V41" s="216"/>
      <c r="W41" s="216"/>
      <c r="X41" s="185"/>
      <c r="Y41" s="186"/>
    </row>
    <row r="42" spans="1:37" ht="0.75" hidden="1" customHeight="1">
      <c r="A42" s="358"/>
      <c r="B42" s="203" t="s">
        <v>186</v>
      </c>
      <c r="C42" s="203" t="s">
        <v>187</v>
      </c>
      <c r="D42" s="204"/>
      <c r="E42" s="211"/>
      <c r="F42" s="212"/>
      <c r="G42" s="212"/>
      <c r="H42" s="212"/>
      <c r="I42" s="212"/>
      <c r="J42" s="212"/>
      <c r="K42" s="73"/>
      <c r="L42" s="83" t="s">
        <v>188</v>
      </c>
      <c r="M42" s="83" t="s">
        <v>189</v>
      </c>
      <c r="N42" s="109"/>
      <c r="O42" s="31"/>
      <c r="P42" s="113"/>
      <c r="Q42" s="32"/>
      <c r="R42" s="32"/>
      <c r="S42" s="109"/>
      <c r="T42" s="32"/>
      <c r="U42" s="33"/>
      <c r="V42" s="32"/>
      <c r="W42" s="34"/>
      <c r="X42" s="109"/>
      <c r="Y42" s="19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ht="33.75" hidden="1" customHeight="1">
      <c r="A43" s="358"/>
      <c r="B43" s="203" t="s">
        <v>190</v>
      </c>
      <c r="C43" s="203" t="s">
        <v>191</v>
      </c>
      <c r="D43" s="217" t="s">
        <v>192</v>
      </c>
      <c r="E43" s="218"/>
      <c r="F43" s="219"/>
      <c r="G43" s="219"/>
      <c r="H43" s="219"/>
      <c r="I43" s="219"/>
      <c r="J43" s="219"/>
      <c r="K43" s="73"/>
      <c r="L43" s="220" t="s">
        <v>188</v>
      </c>
      <c r="M43" s="220" t="s">
        <v>193</v>
      </c>
      <c r="N43" s="109"/>
      <c r="O43" s="18"/>
      <c r="P43" s="109"/>
      <c r="Q43" s="109"/>
      <c r="R43" s="109"/>
      <c r="S43" s="109"/>
      <c r="T43" s="109"/>
      <c r="U43" s="109"/>
      <c r="V43" s="109"/>
      <c r="W43" s="109"/>
      <c r="X43" s="109"/>
      <c r="Y43" s="19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ht="66.75" customHeight="1" thickTop="1">
      <c r="A44" s="358"/>
      <c r="B44" s="356" t="s">
        <v>97</v>
      </c>
      <c r="C44" s="203" t="s">
        <v>98</v>
      </c>
      <c r="D44" s="204" t="s">
        <v>239</v>
      </c>
      <c r="E44" s="211" t="s">
        <v>32</v>
      </c>
      <c r="F44" s="212" t="s">
        <v>33</v>
      </c>
      <c r="G44" s="212">
        <v>70</v>
      </c>
      <c r="H44" s="212">
        <v>70</v>
      </c>
      <c r="I44" s="212">
        <v>70</v>
      </c>
      <c r="J44" s="212" t="s">
        <v>130</v>
      </c>
      <c r="K44" s="46" t="s">
        <v>282</v>
      </c>
      <c r="L44" s="29" t="s">
        <v>195</v>
      </c>
      <c r="M44" s="41" t="s">
        <v>196</v>
      </c>
      <c r="N44" s="109"/>
      <c r="O44" s="18"/>
      <c r="P44" s="109"/>
      <c r="Q44" s="109"/>
      <c r="R44" s="109"/>
      <c r="S44" s="109"/>
      <c r="T44" s="109"/>
      <c r="U44" s="109"/>
      <c r="V44" s="109"/>
      <c r="W44" s="109"/>
      <c r="X44" s="109"/>
      <c r="Y44" s="19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 ht="66.75" customHeight="1" thickBot="1">
      <c r="A45" s="358"/>
      <c r="B45" s="357"/>
      <c r="C45" s="203" t="s">
        <v>98</v>
      </c>
      <c r="D45" s="204" t="s">
        <v>240</v>
      </c>
      <c r="E45" s="211" t="s">
        <v>32</v>
      </c>
      <c r="F45" s="212" t="s">
        <v>38</v>
      </c>
      <c r="G45" s="212">
        <v>70</v>
      </c>
      <c r="H45" s="212">
        <v>70</v>
      </c>
      <c r="I45" s="212">
        <v>70</v>
      </c>
      <c r="J45" s="212" t="s">
        <v>130</v>
      </c>
      <c r="K45" s="73" t="s">
        <v>283</v>
      </c>
      <c r="L45" s="83" t="s">
        <v>195</v>
      </c>
      <c r="M45" s="41" t="s">
        <v>196</v>
      </c>
      <c r="N45" s="109"/>
      <c r="O45" s="18"/>
      <c r="P45" s="109"/>
      <c r="Q45" s="109"/>
      <c r="R45" s="109"/>
      <c r="S45" s="109"/>
      <c r="T45" s="109"/>
      <c r="U45" s="109"/>
      <c r="V45" s="109"/>
      <c r="W45" s="109"/>
      <c r="X45" s="109"/>
      <c r="Y45" s="19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1:37" s="91" customFormat="1" ht="16.5" thickTop="1">
      <c r="A46" s="89"/>
      <c r="B46" s="89"/>
      <c r="C46" s="89"/>
      <c r="D46" s="90"/>
      <c r="K46" s="92"/>
      <c r="N46" s="35"/>
      <c r="O46" s="66"/>
      <c r="P46" s="35"/>
      <c r="Q46" s="35"/>
      <c r="R46" s="35"/>
      <c r="S46" s="35"/>
      <c r="T46" s="35"/>
      <c r="U46" s="35"/>
      <c r="V46" s="35"/>
      <c r="W46" s="35"/>
      <c r="X46" s="35"/>
      <c r="Y46" s="92"/>
    </row>
    <row r="47" spans="1:37" s="91" customFormat="1" ht="63">
      <c r="A47" s="89"/>
      <c r="B47" s="89"/>
      <c r="C47" s="89"/>
      <c r="D47" s="90"/>
      <c r="J47" s="221"/>
      <c r="K47" s="92"/>
      <c r="L47" s="285" t="s">
        <v>123</v>
      </c>
      <c r="N47" s="35"/>
      <c r="O47" s="66"/>
      <c r="P47" s="35"/>
      <c r="Q47" s="35"/>
      <c r="R47" s="35"/>
      <c r="S47" s="35"/>
      <c r="T47" s="35"/>
      <c r="U47" s="35"/>
      <c r="V47" s="35"/>
      <c r="W47" s="35"/>
      <c r="X47" s="35"/>
      <c r="Y47" s="92"/>
    </row>
    <row r="48" spans="1:37" s="91" customFormat="1">
      <c r="A48" s="89"/>
      <c r="B48" s="89"/>
      <c r="C48" s="89"/>
      <c r="D48" s="90"/>
      <c r="K48" s="92"/>
      <c r="N48" s="35"/>
      <c r="O48" s="66"/>
      <c r="P48" s="35"/>
      <c r="Q48" s="35"/>
      <c r="R48" s="35"/>
      <c r="S48" s="35"/>
      <c r="T48" s="35"/>
      <c r="U48" s="35"/>
      <c r="V48" s="35"/>
      <c r="W48" s="35"/>
      <c r="X48" s="35"/>
      <c r="Y48" s="92"/>
    </row>
    <row r="49" spans="1:25" s="91" customFormat="1">
      <c r="A49" s="89"/>
      <c r="B49" s="89"/>
      <c r="C49" s="89"/>
      <c r="D49" s="90"/>
      <c r="K49" s="92"/>
      <c r="N49" s="35"/>
      <c r="O49" s="66"/>
      <c r="P49" s="35"/>
      <c r="Q49" s="35"/>
      <c r="R49" s="35"/>
      <c r="S49" s="35"/>
      <c r="T49" s="35"/>
      <c r="U49" s="35"/>
      <c r="V49" s="35"/>
      <c r="W49" s="35"/>
      <c r="X49" s="35"/>
      <c r="Y49" s="92"/>
    </row>
    <row r="50" spans="1:25" s="91" customFormat="1">
      <c r="A50" s="89"/>
      <c r="B50" s="89"/>
      <c r="C50" s="89"/>
      <c r="D50" s="90"/>
      <c r="K50" s="92"/>
      <c r="N50" s="35"/>
      <c r="O50" s="66"/>
      <c r="P50" s="35"/>
      <c r="Q50" s="35"/>
      <c r="R50" s="35"/>
      <c r="S50" s="35"/>
      <c r="T50" s="35"/>
      <c r="U50" s="35"/>
      <c r="V50" s="35"/>
      <c r="W50" s="35"/>
      <c r="X50" s="35"/>
      <c r="Y50" s="92"/>
    </row>
    <row r="51" spans="1:25" s="91" customFormat="1">
      <c r="A51" s="89"/>
      <c r="B51" s="89"/>
      <c r="C51" s="89"/>
      <c r="D51" s="90"/>
      <c r="K51" s="92"/>
      <c r="N51" s="35"/>
      <c r="O51" s="66"/>
      <c r="P51" s="35"/>
      <c r="Q51" s="35"/>
      <c r="R51" s="35"/>
      <c r="S51" s="35"/>
      <c r="T51" s="35"/>
      <c r="U51" s="35"/>
      <c r="V51" s="35"/>
      <c r="W51" s="35"/>
      <c r="X51" s="35"/>
      <c r="Y51" s="92"/>
    </row>
    <row r="52" spans="1:25" s="91" customFormat="1">
      <c r="A52" s="89"/>
      <c r="B52" s="89"/>
      <c r="C52" s="89"/>
      <c r="D52" s="90"/>
      <c r="K52" s="92"/>
      <c r="N52" s="35"/>
      <c r="O52" s="66"/>
      <c r="P52" s="35"/>
      <c r="Q52" s="35"/>
      <c r="R52" s="35"/>
      <c r="S52" s="35"/>
      <c r="T52" s="35"/>
      <c r="U52" s="35"/>
      <c r="V52" s="35"/>
      <c r="W52" s="35"/>
      <c r="X52" s="35"/>
      <c r="Y52" s="92"/>
    </row>
    <row r="53" spans="1:25" s="91" customFormat="1">
      <c r="A53" s="89"/>
      <c r="B53" s="89"/>
      <c r="C53" s="89"/>
      <c r="D53" s="90"/>
      <c r="K53" s="92"/>
      <c r="N53" s="35"/>
      <c r="O53" s="66"/>
      <c r="P53" s="35"/>
      <c r="Q53" s="35"/>
      <c r="R53" s="35"/>
      <c r="S53" s="35"/>
      <c r="T53" s="35"/>
      <c r="U53" s="35"/>
      <c r="V53" s="35"/>
      <c r="W53" s="35"/>
      <c r="X53" s="35"/>
      <c r="Y53" s="92"/>
    </row>
    <row r="54" spans="1:25" s="91" customFormat="1">
      <c r="A54" s="89"/>
      <c r="B54" s="89"/>
      <c r="C54" s="89"/>
      <c r="D54" s="90"/>
      <c r="K54" s="92"/>
      <c r="N54" s="35"/>
      <c r="O54" s="66"/>
      <c r="P54" s="35"/>
      <c r="Q54" s="35"/>
      <c r="R54" s="35"/>
      <c r="S54" s="35"/>
      <c r="T54" s="35"/>
      <c r="U54" s="35"/>
      <c r="V54" s="35"/>
      <c r="W54" s="35"/>
      <c r="X54" s="35"/>
      <c r="Y54" s="92"/>
    </row>
    <row r="55" spans="1:25" s="91" customFormat="1">
      <c r="A55" s="89"/>
      <c r="B55" s="89"/>
      <c r="C55" s="89"/>
      <c r="D55" s="90"/>
      <c r="K55" s="92"/>
      <c r="N55" s="35"/>
      <c r="O55" s="66"/>
      <c r="P55" s="35"/>
      <c r="Q55" s="35"/>
      <c r="R55" s="35"/>
      <c r="S55" s="35"/>
      <c r="T55" s="35"/>
      <c r="U55" s="35"/>
      <c r="V55" s="35"/>
      <c r="W55" s="35"/>
      <c r="X55" s="35"/>
      <c r="Y55" s="92"/>
    </row>
    <row r="56" spans="1:25" s="91" customFormat="1">
      <c r="A56" s="89"/>
      <c r="B56" s="89"/>
      <c r="C56" s="89"/>
      <c r="D56" s="90"/>
      <c r="K56" s="92"/>
      <c r="N56" s="35"/>
      <c r="O56" s="66"/>
      <c r="P56" s="35"/>
      <c r="Q56" s="35"/>
      <c r="R56" s="35"/>
      <c r="S56" s="35"/>
      <c r="T56" s="35"/>
      <c r="U56" s="35"/>
      <c r="V56" s="35"/>
      <c r="W56" s="35"/>
      <c r="X56" s="35"/>
      <c r="Y56" s="92"/>
    </row>
    <row r="57" spans="1:25" s="91" customFormat="1">
      <c r="A57" s="89"/>
      <c r="B57" s="89"/>
      <c r="C57" s="89"/>
      <c r="D57" s="90"/>
      <c r="K57" s="92"/>
      <c r="N57" s="35"/>
      <c r="O57" s="66"/>
      <c r="P57" s="35"/>
      <c r="Q57" s="35"/>
      <c r="R57" s="35"/>
      <c r="S57" s="35"/>
      <c r="T57" s="35"/>
      <c r="U57" s="35"/>
      <c r="V57" s="35"/>
      <c r="W57" s="35"/>
      <c r="X57" s="35"/>
      <c r="Y57" s="92"/>
    </row>
    <row r="58" spans="1:25" s="91" customFormat="1">
      <c r="A58" s="89"/>
      <c r="B58" s="89"/>
      <c r="C58" s="89"/>
      <c r="D58" s="90"/>
      <c r="K58" s="92"/>
      <c r="N58" s="35"/>
      <c r="O58" s="66"/>
      <c r="P58" s="35"/>
      <c r="Q58" s="35"/>
      <c r="R58" s="35"/>
      <c r="S58" s="35"/>
      <c r="T58" s="35"/>
      <c r="U58" s="35"/>
      <c r="V58" s="35"/>
      <c r="W58" s="35"/>
      <c r="X58" s="35"/>
      <c r="Y58" s="92"/>
    </row>
    <row r="59" spans="1:25" s="91" customFormat="1">
      <c r="A59" s="89"/>
      <c r="B59" s="89"/>
      <c r="C59" s="89"/>
      <c r="D59" s="90"/>
      <c r="K59" s="92"/>
      <c r="N59" s="35"/>
      <c r="O59" s="66"/>
      <c r="P59" s="35"/>
      <c r="Q59" s="35"/>
      <c r="R59" s="35"/>
      <c r="S59" s="35"/>
      <c r="T59" s="35"/>
      <c r="U59" s="35"/>
      <c r="V59" s="35"/>
      <c r="W59" s="35"/>
      <c r="X59" s="35"/>
      <c r="Y59" s="92"/>
    </row>
    <row r="60" spans="1:25" s="91" customFormat="1">
      <c r="A60" s="89"/>
      <c r="B60" s="89"/>
      <c r="C60" s="89"/>
      <c r="D60" s="90"/>
      <c r="K60" s="92"/>
      <c r="N60" s="35"/>
      <c r="O60" s="66"/>
      <c r="P60" s="35"/>
      <c r="Q60" s="35"/>
      <c r="R60" s="35"/>
      <c r="S60" s="35"/>
      <c r="T60" s="35"/>
      <c r="U60" s="35"/>
      <c r="V60" s="35"/>
      <c r="W60" s="35"/>
      <c r="X60" s="35"/>
      <c r="Y60" s="92"/>
    </row>
    <row r="61" spans="1:25" s="91" customFormat="1">
      <c r="A61" s="89"/>
      <c r="B61" s="89"/>
      <c r="C61" s="89"/>
      <c r="D61" s="90"/>
      <c r="K61" s="92"/>
      <c r="N61" s="35"/>
      <c r="O61" s="66"/>
      <c r="P61" s="35"/>
      <c r="Q61" s="35"/>
      <c r="R61" s="35"/>
      <c r="S61" s="35"/>
      <c r="T61" s="35"/>
      <c r="U61" s="35"/>
      <c r="V61" s="35"/>
      <c r="W61" s="35"/>
      <c r="X61" s="35"/>
      <c r="Y61" s="92"/>
    </row>
    <row r="62" spans="1:25" s="91" customFormat="1">
      <c r="A62" s="89"/>
      <c r="B62" s="89"/>
      <c r="C62" s="89"/>
      <c r="D62" s="90"/>
      <c r="K62" s="92"/>
      <c r="N62" s="35"/>
      <c r="O62" s="66"/>
      <c r="P62" s="35"/>
      <c r="Q62" s="35"/>
      <c r="R62" s="35"/>
      <c r="S62" s="35"/>
      <c r="T62" s="35"/>
      <c r="U62" s="35"/>
      <c r="V62" s="35"/>
      <c r="W62" s="35"/>
      <c r="X62" s="35"/>
      <c r="Y62" s="92"/>
    </row>
    <row r="63" spans="1:25" s="91" customFormat="1">
      <c r="A63" s="89"/>
      <c r="B63" s="89"/>
      <c r="C63" s="89"/>
      <c r="D63" s="90"/>
      <c r="K63" s="92"/>
      <c r="N63" s="35"/>
      <c r="O63" s="66"/>
      <c r="P63" s="35"/>
      <c r="Q63" s="35"/>
      <c r="R63" s="35"/>
      <c r="S63" s="35"/>
      <c r="T63" s="35"/>
      <c r="U63" s="35"/>
      <c r="V63" s="35"/>
      <c r="W63" s="35"/>
      <c r="X63" s="35"/>
      <c r="Y63" s="92"/>
    </row>
    <row r="64" spans="1:25" s="91" customFormat="1">
      <c r="A64" s="89"/>
      <c r="B64" s="89"/>
      <c r="C64" s="89"/>
      <c r="D64" s="90"/>
      <c r="K64" s="92"/>
      <c r="N64" s="35"/>
      <c r="O64" s="66"/>
      <c r="P64" s="35"/>
      <c r="Q64" s="35"/>
      <c r="R64" s="35"/>
      <c r="S64" s="35"/>
      <c r="T64" s="35"/>
      <c r="U64" s="35"/>
      <c r="V64" s="35"/>
      <c r="W64" s="35"/>
      <c r="X64" s="35"/>
      <c r="Y64" s="92"/>
    </row>
    <row r="65" spans="1:25" s="91" customFormat="1">
      <c r="A65" s="89"/>
      <c r="B65" s="89"/>
      <c r="C65" s="89"/>
      <c r="D65" s="90"/>
      <c r="K65" s="92"/>
      <c r="N65" s="35"/>
      <c r="O65" s="66"/>
      <c r="P65" s="35"/>
      <c r="Q65" s="35"/>
      <c r="R65" s="35"/>
      <c r="S65" s="35"/>
      <c r="T65" s="35"/>
      <c r="U65" s="35"/>
      <c r="V65" s="35"/>
      <c r="W65" s="35"/>
      <c r="X65" s="35"/>
      <c r="Y65" s="92"/>
    </row>
    <row r="66" spans="1:25" s="91" customFormat="1">
      <c r="A66" s="89"/>
      <c r="B66" s="89"/>
      <c r="C66" s="89"/>
      <c r="D66" s="90"/>
      <c r="K66" s="92"/>
      <c r="N66" s="35"/>
      <c r="O66" s="66"/>
      <c r="P66" s="35"/>
      <c r="Q66" s="35"/>
      <c r="R66" s="35"/>
      <c r="S66" s="35"/>
      <c r="T66" s="35"/>
      <c r="U66" s="35"/>
      <c r="V66" s="35"/>
      <c r="W66" s="35"/>
      <c r="X66" s="35"/>
      <c r="Y66" s="92"/>
    </row>
    <row r="67" spans="1:25" s="91" customFormat="1">
      <c r="A67" s="89"/>
      <c r="B67" s="89"/>
      <c r="C67" s="89"/>
      <c r="D67" s="90"/>
      <c r="K67" s="92"/>
      <c r="N67" s="35"/>
      <c r="O67" s="66"/>
      <c r="P67" s="35"/>
      <c r="Q67" s="35"/>
      <c r="R67" s="35"/>
      <c r="S67" s="35"/>
      <c r="T67" s="35"/>
      <c r="U67" s="35"/>
      <c r="V67" s="35"/>
      <c r="W67" s="35"/>
      <c r="X67" s="35"/>
      <c r="Y67" s="92"/>
    </row>
    <row r="68" spans="1:25" s="91" customFormat="1">
      <c r="A68" s="89"/>
      <c r="B68" s="89"/>
      <c r="C68" s="89"/>
      <c r="D68" s="90"/>
      <c r="K68" s="92"/>
      <c r="N68" s="35"/>
      <c r="O68" s="66"/>
      <c r="P68" s="35"/>
      <c r="Q68" s="35"/>
      <c r="R68" s="35"/>
      <c r="S68" s="35"/>
      <c r="T68" s="35"/>
      <c r="U68" s="35"/>
      <c r="V68" s="35"/>
      <c r="W68" s="35"/>
      <c r="X68" s="35"/>
      <c r="Y68" s="92"/>
    </row>
    <row r="69" spans="1:25" s="91" customFormat="1">
      <c r="A69" s="89"/>
      <c r="B69" s="89"/>
      <c r="C69" s="89"/>
      <c r="D69" s="90"/>
      <c r="K69" s="92"/>
      <c r="N69" s="35"/>
      <c r="O69" s="66"/>
      <c r="P69" s="35"/>
      <c r="Q69" s="35"/>
      <c r="R69" s="35"/>
      <c r="S69" s="35"/>
      <c r="T69" s="35"/>
      <c r="U69" s="35"/>
      <c r="V69" s="35"/>
      <c r="W69" s="35"/>
      <c r="X69" s="35"/>
      <c r="Y69" s="92"/>
    </row>
    <row r="70" spans="1:25" s="91" customFormat="1">
      <c r="A70" s="89"/>
      <c r="B70" s="89"/>
      <c r="C70" s="89"/>
      <c r="D70" s="90"/>
      <c r="K70" s="92"/>
      <c r="N70" s="35"/>
      <c r="O70" s="66"/>
      <c r="P70" s="35"/>
      <c r="Q70" s="35"/>
      <c r="R70" s="35"/>
      <c r="S70" s="35"/>
      <c r="T70" s="35"/>
      <c r="U70" s="35"/>
      <c r="V70" s="35"/>
      <c r="W70" s="35"/>
      <c r="X70" s="35"/>
      <c r="Y70" s="92"/>
    </row>
    <row r="71" spans="1:25" s="91" customFormat="1">
      <c r="A71" s="89"/>
      <c r="B71" s="89"/>
      <c r="C71" s="89"/>
      <c r="D71" s="90"/>
      <c r="K71" s="92"/>
      <c r="N71" s="35"/>
      <c r="O71" s="66"/>
      <c r="P71" s="35"/>
      <c r="Q71" s="35"/>
      <c r="R71" s="35"/>
      <c r="S71" s="35"/>
      <c r="T71" s="35"/>
      <c r="U71" s="35"/>
      <c r="V71" s="35"/>
      <c r="W71" s="35"/>
      <c r="X71" s="35"/>
      <c r="Y71" s="92"/>
    </row>
    <row r="72" spans="1:25" s="91" customFormat="1">
      <c r="A72" s="89"/>
      <c r="B72" s="89"/>
      <c r="C72" s="89"/>
      <c r="D72" s="90"/>
      <c r="K72" s="92"/>
      <c r="N72" s="35"/>
      <c r="O72" s="66"/>
      <c r="P72" s="35"/>
      <c r="Q72" s="35"/>
      <c r="R72" s="35"/>
      <c r="S72" s="35"/>
      <c r="T72" s="35"/>
      <c r="U72" s="35"/>
      <c r="V72" s="35"/>
      <c r="W72" s="35"/>
      <c r="X72" s="35"/>
      <c r="Y72" s="92"/>
    </row>
    <row r="73" spans="1:25" s="91" customFormat="1">
      <c r="A73" s="89"/>
      <c r="B73" s="89"/>
      <c r="C73" s="89"/>
      <c r="D73" s="90"/>
      <c r="K73" s="92"/>
      <c r="N73" s="35"/>
      <c r="O73" s="66"/>
      <c r="P73" s="35"/>
      <c r="Q73" s="35"/>
      <c r="R73" s="35"/>
      <c r="S73" s="35"/>
      <c r="T73" s="35"/>
      <c r="U73" s="35"/>
      <c r="V73" s="35"/>
      <c r="W73" s="35"/>
      <c r="X73" s="35"/>
      <c r="Y73" s="92"/>
    </row>
    <row r="74" spans="1:25" s="91" customFormat="1">
      <c r="A74" s="89"/>
      <c r="B74" s="89"/>
      <c r="C74" s="89"/>
      <c r="D74" s="90"/>
      <c r="K74" s="92"/>
      <c r="N74" s="35"/>
      <c r="O74" s="66"/>
      <c r="P74" s="35"/>
      <c r="Q74" s="35"/>
      <c r="R74" s="35"/>
      <c r="S74" s="35"/>
      <c r="T74" s="35"/>
      <c r="U74" s="35"/>
      <c r="V74" s="35"/>
      <c r="W74" s="35"/>
      <c r="X74" s="35"/>
      <c r="Y74" s="92"/>
    </row>
    <row r="75" spans="1:25" s="91" customFormat="1">
      <c r="A75" s="89"/>
      <c r="B75" s="89"/>
      <c r="C75" s="89"/>
      <c r="D75" s="90"/>
      <c r="K75" s="92"/>
      <c r="N75" s="35"/>
      <c r="O75" s="66"/>
      <c r="P75" s="35"/>
      <c r="Q75" s="35"/>
      <c r="R75" s="35"/>
      <c r="S75" s="35"/>
      <c r="T75" s="35"/>
      <c r="U75" s="35"/>
      <c r="V75" s="35"/>
      <c r="W75" s="35"/>
      <c r="X75" s="35"/>
      <c r="Y75" s="92"/>
    </row>
    <row r="76" spans="1:25" s="91" customFormat="1">
      <c r="A76" s="89"/>
      <c r="B76" s="89"/>
      <c r="C76" s="89"/>
      <c r="D76" s="90"/>
      <c r="K76" s="92"/>
      <c r="N76" s="35"/>
      <c r="O76" s="66"/>
      <c r="P76" s="35"/>
      <c r="Q76" s="35"/>
      <c r="R76" s="35"/>
      <c r="S76" s="35"/>
      <c r="T76" s="35"/>
      <c r="U76" s="35"/>
      <c r="V76" s="35"/>
      <c r="W76" s="35"/>
      <c r="X76" s="35"/>
      <c r="Y76" s="92"/>
    </row>
    <row r="77" spans="1:25" s="91" customFormat="1">
      <c r="A77" s="89"/>
      <c r="B77" s="89"/>
      <c r="C77" s="89"/>
      <c r="D77" s="90"/>
      <c r="K77" s="92"/>
      <c r="N77" s="35"/>
      <c r="O77" s="66"/>
      <c r="P77" s="35"/>
      <c r="Q77" s="35"/>
      <c r="R77" s="35"/>
      <c r="S77" s="35"/>
      <c r="T77" s="35"/>
      <c r="U77" s="35"/>
      <c r="V77" s="35"/>
      <c r="W77" s="35"/>
      <c r="X77" s="35"/>
      <c r="Y77" s="92"/>
    </row>
    <row r="78" spans="1:25" s="91" customFormat="1">
      <c r="A78" s="89"/>
      <c r="B78" s="89"/>
      <c r="C78" s="89"/>
      <c r="D78" s="90"/>
      <c r="K78" s="92"/>
      <c r="N78" s="35"/>
      <c r="O78" s="66"/>
      <c r="P78" s="35"/>
      <c r="Q78" s="35"/>
      <c r="R78" s="35"/>
      <c r="S78" s="35"/>
      <c r="T78" s="35"/>
      <c r="U78" s="35"/>
      <c r="V78" s="35"/>
      <c r="W78" s="35"/>
      <c r="X78" s="35"/>
      <c r="Y78" s="92"/>
    </row>
    <row r="79" spans="1:25" s="91" customFormat="1">
      <c r="A79" s="89"/>
      <c r="B79" s="89"/>
      <c r="C79" s="89"/>
      <c r="D79" s="90"/>
      <c r="K79" s="92"/>
      <c r="N79" s="35"/>
      <c r="O79" s="66"/>
      <c r="P79" s="35"/>
      <c r="Q79" s="35"/>
      <c r="R79" s="35"/>
      <c r="S79" s="35"/>
      <c r="T79" s="35"/>
      <c r="U79" s="35"/>
      <c r="V79" s="35"/>
      <c r="W79" s="35"/>
      <c r="X79" s="35"/>
      <c r="Y79" s="92"/>
    </row>
    <row r="80" spans="1:25" s="91" customFormat="1">
      <c r="A80" s="89"/>
      <c r="B80" s="89"/>
      <c r="C80" s="89"/>
      <c r="D80" s="90"/>
      <c r="K80" s="92"/>
      <c r="N80" s="35"/>
      <c r="O80" s="66"/>
      <c r="P80" s="35"/>
      <c r="Q80" s="35"/>
      <c r="R80" s="35"/>
      <c r="S80" s="35"/>
      <c r="T80" s="35"/>
      <c r="U80" s="35"/>
      <c r="V80" s="35"/>
      <c r="W80" s="35"/>
      <c r="X80" s="35"/>
      <c r="Y80" s="92"/>
    </row>
    <row r="81" spans="1:25" s="91" customFormat="1">
      <c r="A81" s="89"/>
      <c r="B81" s="89"/>
      <c r="C81" s="89"/>
      <c r="D81" s="90"/>
      <c r="K81" s="92"/>
      <c r="N81" s="35"/>
      <c r="O81" s="66"/>
      <c r="P81" s="35"/>
      <c r="Q81" s="35"/>
      <c r="R81" s="35"/>
      <c r="S81" s="35"/>
      <c r="T81" s="35"/>
      <c r="U81" s="35"/>
      <c r="V81" s="35"/>
      <c r="W81" s="35"/>
      <c r="X81" s="35"/>
      <c r="Y81" s="92"/>
    </row>
    <row r="82" spans="1:25" s="91" customFormat="1">
      <c r="A82" s="89"/>
      <c r="B82" s="89"/>
      <c r="C82" s="89"/>
      <c r="D82" s="90"/>
      <c r="K82" s="92"/>
      <c r="N82" s="35"/>
      <c r="O82" s="66"/>
      <c r="P82" s="35"/>
      <c r="Q82" s="35"/>
      <c r="R82" s="35"/>
      <c r="S82" s="35"/>
      <c r="T82" s="35"/>
      <c r="U82" s="35"/>
      <c r="V82" s="35"/>
      <c r="W82" s="35"/>
      <c r="X82" s="35"/>
      <c r="Y82" s="92"/>
    </row>
    <row r="83" spans="1:25" s="91" customFormat="1">
      <c r="A83" s="89"/>
      <c r="B83" s="89"/>
      <c r="C83" s="89"/>
      <c r="D83" s="90"/>
      <c r="K83" s="92"/>
      <c r="N83" s="35"/>
      <c r="O83" s="66"/>
      <c r="P83" s="35"/>
      <c r="Q83" s="35"/>
      <c r="R83" s="35"/>
      <c r="S83" s="35"/>
      <c r="T83" s="35"/>
      <c r="U83" s="35"/>
      <c r="V83" s="35"/>
      <c r="W83" s="35"/>
      <c r="X83" s="35"/>
      <c r="Y83" s="92"/>
    </row>
    <row r="84" spans="1:25" s="91" customFormat="1">
      <c r="A84" s="89"/>
      <c r="B84" s="89"/>
      <c r="C84" s="89"/>
      <c r="D84" s="90"/>
      <c r="K84" s="92"/>
      <c r="N84" s="35"/>
      <c r="O84" s="66"/>
      <c r="P84" s="35"/>
      <c r="Q84" s="35"/>
      <c r="R84" s="35"/>
      <c r="S84" s="35"/>
      <c r="T84" s="35"/>
      <c r="U84" s="35"/>
      <c r="V84" s="35"/>
      <c r="W84" s="35"/>
      <c r="X84" s="35"/>
      <c r="Y84" s="92"/>
    </row>
    <row r="85" spans="1:25" s="91" customFormat="1">
      <c r="A85" s="89"/>
      <c r="B85" s="89"/>
      <c r="C85" s="89"/>
      <c r="D85" s="90"/>
      <c r="K85" s="92"/>
      <c r="N85" s="35"/>
      <c r="O85" s="66"/>
      <c r="P85" s="35"/>
      <c r="Q85" s="35"/>
      <c r="R85" s="35"/>
      <c r="S85" s="35"/>
      <c r="T85" s="35"/>
      <c r="U85" s="35"/>
      <c r="V85" s="35"/>
      <c r="W85" s="35"/>
      <c r="X85" s="35"/>
      <c r="Y85" s="92"/>
    </row>
    <row r="86" spans="1:25" s="91" customFormat="1">
      <c r="A86" s="89"/>
      <c r="B86" s="89"/>
      <c r="C86" s="89"/>
      <c r="D86" s="90"/>
      <c r="K86" s="92"/>
      <c r="N86" s="35"/>
      <c r="O86" s="66"/>
      <c r="P86" s="35"/>
      <c r="Q86" s="35"/>
      <c r="R86" s="35"/>
      <c r="S86" s="35"/>
      <c r="T86" s="35"/>
      <c r="U86" s="35"/>
      <c r="V86" s="35"/>
      <c r="W86" s="35"/>
      <c r="X86" s="35"/>
      <c r="Y86" s="92"/>
    </row>
    <row r="87" spans="1:25" s="91" customFormat="1">
      <c r="A87" s="89"/>
      <c r="B87" s="89"/>
      <c r="C87" s="89"/>
      <c r="D87" s="90"/>
      <c r="K87" s="92"/>
      <c r="N87" s="35"/>
      <c r="O87" s="66"/>
      <c r="P87" s="35"/>
      <c r="Q87" s="35"/>
      <c r="R87" s="35"/>
      <c r="S87" s="35"/>
      <c r="T87" s="35"/>
      <c r="U87" s="35"/>
      <c r="V87" s="35"/>
      <c r="W87" s="35"/>
      <c r="X87" s="35"/>
      <c r="Y87" s="92"/>
    </row>
    <row r="88" spans="1:25" s="91" customFormat="1">
      <c r="A88" s="89"/>
      <c r="B88" s="89"/>
      <c r="C88" s="89"/>
      <c r="D88" s="90"/>
      <c r="K88" s="92"/>
      <c r="N88" s="35"/>
      <c r="O88" s="66"/>
      <c r="P88" s="35"/>
      <c r="Q88" s="35"/>
      <c r="R88" s="35"/>
      <c r="S88" s="35"/>
      <c r="T88" s="35"/>
      <c r="U88" s="35"/>
      <c r="V88" s="35"/>
      <c r="W88" s="35"/>
      <c r="X88" s="35"/>
      <c r="Y88" s="92"/>
    </row>
    <row r="89" spans="1:25" s="91" customFormat="1">
      <c r="A89" s="89"/>
      <c r="B89" s="89"/>
      <c r="C89" s="89"/>
      <c r="D89" s="90"/>
      <c r="K89" s="92"/>
      <c r="N89" s="35"/>
      <c r="O89" s="66"/>
      <c r="P89" s="35"/>
      <c r="Q89" s="35"/>
      <c r="R89" s="35"/>
      <c r="S89" s="35"/>
      <c r="T89" s="35"/>
      <c r="U89" s="35"/>
      <c r="V89" s="35"/>
      <c r="W89" s="35"/>
      <c r="X89" s="35"/>
      <c r="Y89" s="92"/>
    </row>
    <row r="90" spans="1:25" s="91" customFormat="1">
      <c r="A90" s="89"/>
      <c r="B90" s="89"/>
      <c r="C90" s="89"/>
      <c r="D90" s="90"/>
      <c r="K90" s="92"/>
      <c r="N90" s="35"/>
      <c r="O90" s="66"/>
      <c r="P90" s="35"/>
      <c r="Q90" s="35"/>
      <c r="R90" s="35"/>
      <c r="S90" s="35"/>
      <c r="T90" s="35"/>
      <c r="U90" s="35"/>
      <c r="V90" s="35"/>
      <c r="W90" s="35"/>
      <c r="X90" s="35"/>
      <c r="Y90" s="92"/>
    </row>
    <row r="91" spans="1:25" s="91" customFormat="1">
      <c r="A91" s="89"/>
      <c r="B91" s="89"/>
      <c r="C91" s="89"/>
      <c r="D91" s="90"/>
      <c r="K91" s="92"/>
      <c r="N91" s="35"/>
      <c r="O91" s="66"/>
      <c r="P91" s="35"/>
      <c r="Q91" s="35"/>
      <c r="R91" s="35"/>
      <c r="S91" s="35"/>
      <c r="T91" s="35"/>
      <c r="U91" s="35"/>
      <c r="V91" s="35"/>
      <c r="W91" s="35"/>
      <c r="X91" s="35"/>
      <c r="Y91" s="92"/>
    </row>
    <row r="92" spans="1:25" s="91" customFormat="1">
      <c r="A92" s="89"/>
      <c r="B92" s="89"/>
      <c r="C92" s="89"/>
      <c r="D92" s="90"/>
      <c r="K92" s="92"/>
      <c r="N92" s="35"/>
      <c r="O92" s="66"/>
      <c r="P92" s="35"/>
      <c r="Q92" s="35"/>
      <c r="R92" s="35"/>
      <c r="S92" s="35"/>
      <c r="T92" s="35"/>
      <c r="U92" s="35"/>
      <c r="V92" s="35"/>
      <c r="W92" s="35"/>
      <c r="X92" s="35"/>
      <c r="Y92" s="92"/>
    </row>
    <row r="93" spans="1:25" s="91" customFormat="1">
      <c r="A93" s="89"/>
      <c r="B93" s="89"/>
      <c r="C93" s="89"/>
      <c r="D93" s="90"/>
      <c r="K93" s="92"/>
      <c r="N93" s="35"/>
      <c r="O93" s="66"/>
      <c r="P93" s="35"/>
      <c r="Q93" s="35"/>
      <c r="R93" s="35"/>
      <c r="S93" s="35"/>
      <c r="T93" s="35"/>
      <c r="U93" s="35"/>
      <c r="V93" s="35"/>
      <c r="W93" s="35"/>
      <c r="X93" s="35"/>
      <c r="Y93" s="92"/>
    </row>
    <row r="94" spans="1:25" s="91" customFormat="1">
      <c r="A94" s="89"/>
      <c r="B94" s="89"/>
      <c r="C94" s="89"/>
      <c r="D94" s="90"/>
      <c r="K94" s="92"/>
      <c r="N94" s="35"/>
      <c r="O94" s="66"/>
      <c r="P94" s="35"/>
      <c r="Q94" s="35"/>
      <c r="R94" s="35"/>
      <c r="S94" s="35"/>
      <c r="T94" s="35"/>
      <c r="U94" s="35"/>
      <c r="V94" s="35"/>
      <c r="W94" s="35"/>
      <c r="X94" s="35"/>
      <c r="Y94" s="92"/>
    </row>
    <row r="95" spans="1:25" s="91" customFormat="1">
      <c r="A95" s="89"/>
      <c r="B95" s="89"/>
      <c r="C95" s="89"/>
      <c r="D95" s="90"/>
      <c r="K95" s="92"/>
      <c r="N95" s="35"/>
      <c r="O95" s="66"/>
      <c r="P95" s="35"/>
      <c r="Q95" s="35"/>
      <c r="R95" s="35"/>
      <c r="S95" s="35"/>
      <c r="T95" s="35"/>
      <c r="U95" s="35"/>
      <c r="V95" s="35"/>
      <c r="W95" s="35"/>
      <c r="X95" s="35"/>
      <c r="Y95" s="92"/>
    </row>
    <row r="96" spans="1:25" s="91" customFormat="1">
      <c r="A96" s="89"/>
      <c r="B96" s="89"/>
      <c r="C96" s="89"/>
      <c r="D96" s="90"/>
      <c r="K96" s="92"/>
      <c r="N96" s="35"/>
      <c r="O96" s="66"/>
      <c r="P96" s="35"/>
      <c r="Q96" s="35"/>
      <c r="R96" s="35"/>
      <c r="S96" s="35"/>
      <c r="T96" s="35"/>
      <c r="U96" s="35"/>
      <c r="V96" s="35"/>
      <c r="W96" s="35"/>
      <c r="X96" s="35"/>
      <c r="Y96" s="92"/>
    </row>
    <row r="97" spans="1:25" s="91" customFormat="1">
      <c r="A97" s="89"/>
      <c r="B97" s="89"/>
      <c r="C97" s="89"/>
      <c r="D97" s="90"/>
      <c r="K97" s="92"/>
      <c r="N97" s="35"/>
      <c r="O97" s="66"/>
      <c r="P97" s="35"/>
      <c r="Q97" s="35"/>
      <c r="R97" s="35"/>
      <c r="S97" s="35"/>
      <c r="T97" s="35"/>
      <c r="U97" s="35"/>
      <c r="V97" s="35"/>
      <c r="W97" s="35"/>
      <c r="X97" s="35"/>
      <c r="Y97" s="92"/>
    </row>
    <row r="98" spans="1:25" s="91" customFormat="1">
      <c r="A98" s="89"/>
      <c r="B98" s="89"/>
      <c r="C98" s="89"/>
      <c r="D98" s="90"/>
      <c r="K98" s="92"/>
      <c r="N98" s="35"/>
      <c r="O98" s="66"/>
      <c r="P98" s="35"/>
      <c r="Q98" s="35"/>
      <c r="R98" s="35"/>
      <c r="S98" s="35"/>
      <c r="T98" s="35"/>
      <c r="U98" s="35"/>
      <c r="V98" s="35"/>
      <c r="W98" s="35"/>
      <c r="X98" s="35"/>
      <c r="Y98" s="92"/>
    </row>
    <row r="99" spans="1:25" s="91" customFormat="1">
      <c r="A99" s="89"/>
      <c r="B99" s="89"/>
      <c r="C99" s="89"/>
      <c r="D99" s="90"/>
      <c r="K99" s="92"/>
      <c r="N99" s="35"/>
      <c r="O99" s="66"/>
      <c r="P99" s="35"/>
      <c r="Q99" s="35"/>
      <c r="R99" s="35"/>
      <c r="S99" s="35"/>
      <c r="T99" s="35"/>
      <c r="U99" s="35"/>
      <c r="V99" s="35"/>
      <c r="W99" s="35"/>
      <c r="X99" s="35"/>
      <c r="Y99" s="92"/>
    </row>
    <row r="100" spans="1:25" s="91" customFormat="1">
      <c r="A100" s="89"/>
      <c r="B100" s="89"/>
      <c r="C100" s="89"/>
      <c r="D100" s="90"/>
      <c r="K100" s="92"/>
      <c r="N100" s="35"/>
      <c r="O100" s="66"/>
      <c r="P100" s="35"/>
      <c r="Q100" s="35"/>
      <c r="R100" s="35"/>
      <c r="S100" s="35"/>
      <c r="T100" s="35"/>
      <c r="U100" s="35"/>
      <c r="V100" s="35"/>
      <c r="W100" s="35"/>
      <c r="X100" s="35"/>
      <c r="Y100" s="92"/>
    </row>
    <row r="101" spans="1:25" s="91" customFormat="1">
      <c r="A101" s="89"/>
      <c r="B101" s="89"/>
      <c r="C101" s="89"/>
      <c r="D101" s="90"/>
      <c r="K101" s="92"/>
      <c r="N101" s="35"/>
      <c r="O101" s="66"/>
      <c r="P101" s="35"/>
      <c r="Q101" s="35"/>
      <c r="R101" s="35"/>
      <c r="S101" s="35"/>
      <c r="T101" s="35"/>
      <c r="U101" s="35"/>
      <c r="V101" s="35"/>
      <c r="W101" s="35"/>
      <c r="X101" s="35"/>
      <c r="Y101" s="92"/>
    </row>
    <row r="102" spans="1:25" s="91" customFormat="1">
      <c r="A102" s="89"/>
      <c r="B102" s="89"/>
      <c r="C102" s="89"/>
      <c r="D102" s="90"/>
      <c r="K102" s="92"/>
      <c r="N102" s="35"/>
      <c r="O102" s="66"/>
      <c r="P102" s="35"/>
      <c r="Q102" s="35"/>
      <c r="R102" s="35"/>
      <c r="S102" s="35"/>
      <c r="T102" s="35"/>
      <c r="U102" s="35"/>
      <c r="V102" s="35"/>
      <c r="W102" s="35"/>
      <c r="X102" s="35"/>
      <c r="Y102" s="92"/>
    </row>
    <row r="103" spans="1:25" s="91" customFormat="1">
      <c r="A103" s="89"/>
      <c r="B103" s="89"/>
      <c r="C103" s="89"/>
      <c r="D103" s="90"/>
      <c r="K103" s="92"/>
      <c r="N103" s="35"/>
      <c r="O103" s="66"/>
      <c r="P103" s="35"/>
      <c r="Q103" s="35"/>
      <c r="R103" s="35"/>
      <c r="S103" s="35"/>
      <c r="T103" s="35"/>
      <c r="U103" s="35"/>
      <c r="V103" s="35"/>
      <c r="W103" s="35"/>
      <c r="X103" s="35"/>
      <c r="Y103" s="92"/>
    </row>
    <row r="104" spans="1:25" s="91" customFormat="1">
      <c r="A104" s="89"/>
      <c r="B104" s="89"/>
      <c r="C104" s="89"/>
      <c r="D104" s="90"/>
      <c r="K104" s="92"/>
      <c r="N104" s="35"/>
      <c r="O104" s="66"/>
      <c r="P104" s="35"/>
      <c r="Q104" s="35"/>
      <c r="R104" s="35"/>
      <c r="S104" s="35"/>
      <c r="T104" s="35"/>
      <c r="U104" s="35"/>
      <c r="V104" s="35"/>
      <c r="W104" s="35"/>
      <c r="X104" s="35"/>
      <c r="Y104" s="92"/>
    </row>
    <row r="105" spans="1:25" s="91" customFormat="1">
      <c r="A105" s="89"/>
      <c r="B105" s="89"/>
      <c r="C105" s="89"/>
      <c r="D105" s="90"/>
      <c r="K105" s="92"/>
      <c r="N105" s="35"/>
      <c r="O105" s="66"/>
      <c r="P105" s="35"/>
      <c r="Q105" s="35"/>
      <c r="R105" s="35"/>
      <c r="S105" s="35"/>
      <c r="T105" s="35"/>
      <c r="U105" s="35"/>
      <c r="V105" s="35"/>
      <c r="W105" s="35"/>
      <c r="X105" s="35"/>
      <c r="Y105" s="92"/>
    </row>
    <row r="106" spans="1:25" s="91" customFormat="1">
      <c r="A106" s="89"/>
      <c r="B106" s="89"/>
      <c r="C106" s="89"/>
      <c r="D106" s="90"/>
      <c r="K106" s="92"/>
      <c r="N106" s="35"/>
      <c r="O106" s="66"/>
      <c r="P106" s="35"/>
      <c r="Q106" s="35"/>
      <c r="R106" s="35"/>
      <c r="S106" s="35"/>
      <c r="T106" s="35"/>
      <c r="U106" s="35"/>
      <c r="V106" s="35"/>
      <c r="W106" s="35"/>
      <c r="X106" s="35"/>
      <c r="Y106" s="92"/>
    </row>
    <row r="107" spans="1:25" s="91" customFormat="1">
      <c r="A107" s="89"/>
      <c r="B107" s="89"/>
      <c r="C107" s="89"/>
      <c r="D107" s="90"/>
      <c r="K107" s="92"/>
      <c r="N107" s="35"/>
      <c r="O107" s="66"/>
      <c r="P107" s="35"/>
      <c r="Q107" s="35"/>
      <c r="R107" s="35"/>
      <c r="S107" s="35"/>
      <c r="T107" s="35"/>
      <c r="U107" s="35"/>
      <c r="V107" s="35"/>
      <c r="W107" s="35"/>
      <c r="X107" s="35"/>
      <c r="Y107" s="92"/>
    </row>
    <row r="108" spans="1:25" s="91" customFormat="1">
      <c r="A108" s="89"/>
      <c r="B108" s="89"/>
      <c r="C108" s="89"/>
      <c r="D108" s="90"/>
      <c r="K108" s="92"/>
      <c r="N108" s="35"/>
      <c r="O108" s="66"/>
      <c r="P108" s="35"/>
      <c r="Q108" s="35"/>
      <c r="R108" s="35"/>
      <c r="S108" s="35"/>
      <c r="T108" s="35"/>
      <c r="U108" s="35"/>
      <c r="V108" s="35"/>
      <c r="W108" s="35"/>
      <c r="X108" s="35"/>
      <c r="Y108" s="92"/>
    </row>
  </sheetData>
  <mergeCells count="27">
    <mergeCell ref="A1:M1"/>
    <mergeCell ref="G3:I3"/>
    <mergeCell ref="K3:K4"/>
    <mergeCell ref="N3:N4"/>
    <mergeCell ref="T3:T4"/>
    <mergeCell ref="V3:V4"/>
    <mergeCell ref="W3:W4"/>
    <mergeCell ref="X3:X4"/>
    <mergeCell ref="A18:A28"/>
    <mergeCell ref="B18:B23"/>
    <mergeCell ref="B24:B27"/>
    <mergeCell ref="C24:C26"/>
    <mergeCell ref="K24:K25"/>
    <mergeCell ref="U3:U4"/>
    <mergeCell ref="A5:A17"/>
    <mergeCell ref="B5:B6"/>
    <mergeCell ref="B7:B10"/>
    <mergeCell ref="B11:B15"/>
    <mergeCell ref="B16:B17"/>
    <mergeCell ref="B36:B37"/>
    <mergeCell ref="B39:B41"/>
    <mergeCell ref="B44:B45"/>
    <mergeCell ref="A36:A45"/>
    <mergeCell ref="A29:A35"/>
    <mergeCell ref="B29:B31"/>
    <mergeCell ref="B32:B33"/>
    <mergeCell ref="B34:B35"/>
  </mergeCells>
  <hyperlinks>
    <hyperlink ref="M33" r:id="rId1"/>
    <hyperlink ref="M32" r:id="rId2"/>
    <hyperlink ref="M30" r:id="rId3"/>
    <hyperlink ref="M29" r:id="rId4"/>
    <hyperlink ref="M13" r:id="rId5"/>
    <hyperlink ref="M38" r:id="rId6"/>
    <hyperlink ref="M41" r:id="rId7"/>
    <hyperlink ref="L23" r:id="rId8"/>
    <hyperlink ref="L27" r:id="rId9"/>
    <hyperlink ref="L28" r:id="rId10"/>
    <hyperlink ref="L29" r:id="rId11"/>
    <hyperlink ref="L32" r:id="rId12"/>
    <hyperlink ref="L33" r:id="rId13"/>
    <hyperlink ref="L11" r:id="rId14"/>
    <hyperlink ref="L13" r:id="rId15"/>
    <hyperlink ref="L37" r:id="rId16"/>
    <hyperlink ref="L38" r:id="rId17"/>
    <hyperlink ref="L41" r:id="rId18"/>
    <hyperlink ref="L44" r:id="rId19"/>
    <hyperlink ref="L5" r:id="rId20"/>
    <hyperlink ref="L34" r:id="rId21"/>
    <hyperlink ref="M34" r:id="rId22"/>
    <hyperlink ref="M5" r:id="rId23"/>
    <hyperlink ref="M6" r:id="rId24"/>
    <hyperlink ref="L6" r:id="rId25"/>
    <hyperlink ref="L8" r:id="rId26" display="سنجه های مصوب\وجه فرآیند- مصوب 9 مهر93\ارزشیابی متناسب با رویکرد.pptx"/>
    <hyperlink ref="M8" r:id="rId27" display="جداول سنجه های راهبردی\16فرایندها-توسعه رویکرد-دوره‌های مرتبط با رویکرد مدرسه زندگی برای مراکز مفید.docx"/>
    <hyperlink ref="M7" r:id="rId28"/>
    <hyperlink ref="L7" r:id="rId29"/>
    <hyperlink ref="M9" r:id="rId30"/>
    <hyperlink ref="L9" r:id="rId31"/>
    <hyperlink ref="M10" r:id="rId32"/>
    <hyperlink ref="L10" r:id="rId33"/>
    <hyperlink ref="L19" r:id="rId34"/>
    <hyperlink ref="L20" r:id="rId35"/>
    <hyperlink ref="L21" r:id="rId36"/>
    <hyperlink ref="L22" r:id="rId37"/>
    <hyperlink ref="L12" r:id="rId38"/>
    <hyperlink ref="L15" r:id="rId39"/>
    <hyperlink ref="M15" r:id="rId40"/>
    <hyperlink ref="L14" r:id="rId41"/>
    <hyperlink ref="M14" r:id="rId42"/>
    <hyperlink ref="M16" r:id="rId43"/>
    <hyperlink ref="L16" r:id="rId44" display="سنجه های مصوب\وجه فرآیند- مصوب 9 مهر93\اجرای فرایندهای تعیین شده  منطبق بر تربیت دینی.pptx"/>
    <hyperlink ref="L17" r:id="rId45"/>
    <hyperlink ref="M17" r:id="rId46"/>
    <hyperlink ref="M39" r:id="rId47"/>
    <hyperlink ref="L39" r:id="rId48"/>
    <hyperlink ref="L36" r:id="rId49"/>
    <hyperlink ref="L40" r:id="rId50"/>
    <hyperlink ref="M44" r:id="rId51" display="..\..\ICT امتیاز ارتقای.xlsx"/>
    <hyperlink ref="L25" r:id="rId52"/>
    <hyperlink ref="L26" r:id="rId53"/>
    <hyperlink ref="L24" r:id="rId54"/>
    <hyperlink ref="L45" r:id="rId55"/>
    <hyperlink ref="M45" r:id="rId56" display="..\..\ICT امتیاز ارتقای.xlsx"/>
    <hyperlink ref="L18" r:id="rId57"/>
    <hyperlink ref="L30" r:id="rId58"/>
    <hyperlink ref="L47" r:id="rId59"/>
  </hyperlinks>
  <pageMargins left="0.7" right="0.7" top="0.75" bottom="0.75" header="0.3" footer="0.3"/>
  <pageSetup paperSize="9" orientation="portrait" verticalDpi="0" r:id="rId60"/>
  <legacyDrawing r:id="rId6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03"/>
  <sheetViews>
    <sheetView rightToLeft="1" tabSelected="1" zoomScale="80" zoomScaleNormal="80" workbookViewId="0">
      <selection activeCell="K7" sqref="K7"/>
    </sheetView>
  </sheetViews>
  <sheetFormatPr defaultColWidth="45.5703125" defaultRowHeight="15.75"/>
  <cols>
    <col min="1" max="1" width="7" style="93" bestFit="1" customWidth="1"/>
    <col min="2" max="2" width="8.85546875" style="93" customWidth="1"/>
    <col min="3" max="3" width="13.42578125" style="93" customWidth="1"/>
    <col min="4" max="4" width="33.5703125" style="94" customWidth="1"/>
    <col min="5" max="5" width="7.5703125" style="20" customWidth="1"/>
    <col min="6" max="6" width="7.42578125" style="20" customWidth="1"/>
    <col min="7" max="7" width="7.5703125" style="20" customWidth="1"/>
    <col min="8" max="8" width="7.28515625" style="20" customWidth="1"/>
    <col min="9" max="9" width="9" style="20" customWidth="1"/>
    <col min="10" max="10" width="5.42578125" style="20" customWidth="1"/>
    <col min="11" max="11" width="18.85546875" style="20" customWidth="1"/>
    <col min="12" max="12" width="15" style="20" customWidth="1"/>
    <col min="13" max="13" width="33" style="92" customWidth="1"/>
    <col min="14" max="14" width="9" style="35" customWidth="1"/>
    <col min="15" max="15" width="13.5703125" style="66" customWidth="1"/>
    <col min="16" max="16" width="13.7109375" style="35" customWidth="1"/>
    <col min="17" max="17" width="9.85546875" style="35" customWidth="1"/>
    <col min="18" max="20" width="3.42578125" style="35" customWidth="1"/>
    <col min="21" max="21" width="4.42578125" style="35" customWidth="1"/>
    <col min="22" max="22" width="6.140625" style="35" customWidth="1"/>
    <col min="23" max="23" width="6.42578125" style="35" customWidth="1"/>
    <col min="24" max="24" width="7.85546875" style="35" customWidth="1"/>
    <col min="25" max="25" width="60" style="92" customWidth="1"/>
    <col min="26" max="37" width="45.5703125" style="91"/>
    <col min="38" max="16384" width="45.5703125" style="20"/>
  </cols>
  <sheetData>
    <row r="1" spans="1:37" ht="19.5">
      <c r="A1" s="420" t="s">
        <v>101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16"/>
      <c r="N1" s="17"/>
      <c r="O1" s="18"/>
      <c r="P1" s="99"/>
      <c r="Q1" s="99"/>
      <c r="R1" s="99"/>
      <c r="S1" s="99"/>
      <c r="T1" s="99"/>
      <c r="U1" s="99"/>
      <c r="V1" s="99"/>
      <c r="W1" s="99"/>
      <c r="X1" s="99"/>
      <c r="Y1" s="19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ht="19.5">
      <c r="A2" s="421" t="s">
        <v>0</v>
      </c>
      <c r="B2" s="423" t="s">
        <v>102</v>
      </c>
      <c r="C2" s="423" t="s">
        <v>2</v>
      </c>
      <c r="D2" s="424" t="s">
        <v>6</v>
      </c>
      <c r="E2" s="394" t="s">
        <v>5</v>
      </c>
      <c r="F2" s="427" t="s">
        <v>103</v>
      </c>
      <c r="G2" s="391" t="s">
        <v>104</v>
      </c>
      <c r="H2" s="392"/>
      <c r="I2" s="393"/>
      <c r="J2" s="427" t="s">
        <v>105</v>
      </c>
      <c r="K2" s="394" t="s">
        <v>106</v>
      </c>
      <c r="L2" s="394" t="s">
        <v>107</v>
      </c>
      <c r="M2" s="396"/>
      <c r="N2" s="396"/>
      <c r="O2" s="21"/>
      <c r="P2" s="98"/>
      <c r="Q2" s="98"/>
      <c r="R2" s="98"/>
      <c r="S2" s="98"/>
      <c r="T2" s="367"/>
      <c r="U2" s="382"/>
      <c r="V2" s="367"/>
      <c r="W2" s="367"/>
      <c r="X2" s="368"/>
      <c r="Y2" s="18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0.25" thickBot="1">
      <c r="A3" s="422"/>
      <c r="B3" s="422"/>
      <c r="C3" s="424"/>
      <c r="D3" s="425"/>
      <c r="E3" s="426"/>
      <c r="F3" s="394"/>
      <c r="G3" s="22" t="s">
        <v>108</v>
      </c>
      <c r="H3" s="23" t="s">
        <v>109</v>
      </c>
      <c r="I3" s="22" t="s">
        <v>110</v>
      </c>
      <c r="J3" s="394"/>
      <c r="K3" s="428"/>
      <c r="L3" s="395"/>
      <c r="M3" s="396"/>
      <c r="N3" s="396"/>
      <c r="O3" s="21"/>
      <c r="P3" s="98"/>
      <c r="Q3" s="98"/>
      <c r="R3" s="98"/>
      <c r="S3" s="98"/>
      <c r="T3" s="367"/>
      <c r="U3" s="382"/>
      <c r="V3" s="367"/>
      <c r="W3" s="367"/>
      <c r="X3" s="368"/>
      <c r="Y3" s="18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114" customHeight="1" thickTop="1">
      <c r="A4" s="417" t="s">
        <v>53</v>
      </c>
      <c r="B4" s="397" t="s">
        <v>54</v>
      </c>
      <c r="C4" s="96" t="s">
        <v>55</v>
      </c>
      <c r="D4" s="24" t="s">
        <v>56</v>
      </c>
      <c r="E4" s="25" t="s">
        <v>32</v>
      </c>
      <c r="F4" s="26" t="s">
        <v>33</v>
      </c>
      <c r="G4" s="26">
        <v>1</v>
      </c>
      <c r="H4" s="27">
        <v>1</v>
      </c>
      <c r="I4" s="71">
        <v>1</v>
      </c>
      <c r="J4" s="26" t="s">
        <v>125</v>
      </c>
      <c r="K4" s="29" t="s">
        <v>144</v>
      </c>
      <c r="L4" s="72" t="s">
        <v>145</v>
      </c>
      <c r="M4" s="101"/>
      <c r="N4" s="99"/>
      <c r="O4" s="18"/>
      <c r="P4" s="99"/>
      <c r="Q4" s="99"/>
      <c r="R4" s="99"/>
      <c r="S4" s="99"/>
      <c r="T4" s="99"/>
      <c r="U4" s="99"/>
      <c r="V4" s="99"/>
      <c r="W4" s="99"/>
      <c r="X4" s="99"/>
      <c r="Y4" s="19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111.75" customHeight="1">
      <c r="A5" s="418"/>
      <c r="B5" s="398"/>
      <c r="C5" s="95" t="s">
        <v>57</v>
      </c>
      <c r="D5" s="45" t="s">
        <v>58</v>
      </c>
      <c r="E5" s="46" t="s">
        <v>49</v>
      </c>
      <c r="F5" s="38" t="s">
        <v>33</v>
      </c>
      <c r="G5" s="38">
        <v>5</v>
      </c>
      <c r="H5" s="64">
        <v>5</v>
      </c>
      <c r="I5" s="58">
        <v>5</v>
      </c>
      <c r="J5" s="38" t="s">
        <v>146</v>
      </c>
      <c r="K5" s="65" t="s">
        <v>147</v>
      </c>
      <c r="L5" s="59" t="s">
        <v>148</v>
      </c>
      <c r="M5" s="101"/>
      <c r="N5" s="99"/>
      <c r="O5" s="18"/>
      <c r="P5" s="99"/>
      <c r="Q5" s="99"/>
      <c r="R5" s="99"/>
      <c r="S5" s="99"/>
      <c r="T5" s="99"/>
      <c r="U5" s="99"/>
      <c r="V5" s="99"/>
      <c r="W5" s="99"/>
      <c r="X5" s="99"/>
      <c r="Y5" s="19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ht="127.5" customHeight="1">
      <c r="A6" s="418"/>
      <c r="B6" s="398"/>
      <c r="C6" s="95" t="s">
        <v>59</v>
      </c>
      <c r="D6" s="45" t="s">
        <v>60</v>
      </c>
      <c r="E6" s="46" t="s">
        <v>9</v>
      </c>
      <c r="F6" s="38" t="s">
        <v>33</v>
      </c>
      <c r="G6" s="38">
        <v>4</v>
      </c>
      <c r="H6" s="39">
        <v>8</v>
      </c>
      <c r="I6" s="67">
        <v>15</v>
      </c>
      <c r="J6" s="38" t="s">
        <v>149</v>
      </c>
      <c r="K6" s="41" t="s">
        <v>150</v>
      </c>
      <c r="L6" s="68" t="s">
        <v>151</v>
      </c>
      <c r="M6" s="101"/>
      <c r="N6" s="99"/>
      <c r="O6" s="31"/>
      <c r="P6" s="31"/>
      <c r="Q6" s="32"/>
      <c r="R6" s="32"/>
      <c r="S6" s="99"/>
      <c r="T6" s="32"/>
      <c r="U6" s="33"/>
      <c r="V6" s="32"/>
      <c r="W6" s="34"/>
      <c r="X6" s="99"/>
      <c r="Y6" s="19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86.25" customHeight="1">
      <c r="A7" s="418"/>
      <c r="B7" s="398" t="s">
        <v>61</v>
      </c>
      <c r="C7" s="95" t="s">
        <v>62</v>
      </c>
      <c r="D7" s="44" t="s">
        <v>63</v>
      </c>
      <c r="E7" s="73" t="s">
        <v>32</v>
      </c>
      <c r="F7" s="38" t="s">
        <v>18</v>
      </c>
      <c r="G7" s="38" t="s">
        <v>152</v>
      </c>
      <c r="H7" s="64" t="s">
        <v>153</v>
      </c>
      <c r="I7" s="58" t="s">
        <v>154</v>
      </c>
      <c r="J7" s="38" t="s">
        <v>155</v>
      </c>
      <c r="K7" s="65" t="s">
        <v>156</v>
      </c>
      <c r="L7" s="59" t="s">
        <v>157</v>
      </c>
      <c r="M7" s="101"/>
      <c r="N7" s="99"/>
      <c r="X7" s="99"/>
      <c r="Y7" s="19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95.25" customHeight="1">
      <c r="A8" s="418"/>
      <c r="B8" s="398"/>
      <c r="C8" s="95" t="s">
        <v>64</v>
      </c>
      <c r="D8" s="44" t="s">
        <v>65</v>
      </c>
      <c r="E8" s="73" t="s">
        <v>32</v>
      </c>
      <c r="F8" s="38" t="s">
        <v>18</v>
      </c>
      <c r="G8" s="38" t="s">
        <v>153</v>
      </c>
      <c r="H8" s="64" t="s">
        <v>153</v>
      </c>
      <c r="I8" s="58" t="s">
        <v>154</v>
      </c>
      <c r="J8" s="38" t="s">
        <v>155</v>
      </c>
      <c r="K8" s="74" t="s">
        <v>158</v>
      </c>
      <c r="L8" s="59" t="s">
        <v>159</v>
      </c>
      <c r="M8" s="101"/>
      <c r="N8" s="99"/>
      <c r="O8" s="18"/>
      <c r="P8" s="99"/>
      <c r="Q8" s="99"/>
      <c r="R8" s="99"/>
      <c r="S8" s="99"/>
      <c r="T8" s="99"/>
      <c r="U8" s="99"/>
      <c r="V8" s="99"/>
      <c r="W8" s="99"/>
      <c r="X8" s="99"/>
      <c r="Y8" s="19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118.5" customHeight="1">
      <c r="A9" s="418"/>
      <c r="B9" s="398"/>
      <c r="C9" s="95" t="s">
        <v>66</v>
      </c>
      <c r="D9" s="44" t="s">
        <v>67</v>
      </c>
      <c r="E9" s="73" t="s">
        <v>32</v>
      </c>
      <c r="F9" s="38" t="s">
        <v>38</v>
      </c>
      <c r="G9" s="38" t="s">
        <v>153</v>
      </c>
      <c r="H9" s="64" t="s">
        <v>153</v>
      </c>
      <c r="I9" s="58" t="s">
        <v>153</v>
      </c>
      <c r="J9" s="38" t="s">
        <v>155</v>
      </c>
      <c r="K9" s="59" t="s">
        <v>160</v>
      </c>
      <c r="L9" s="59" t="s">
        <v>161</v>
      </c>
      <c r="M9" s="101"/>
      <c r="N9" s="99"/>
      <c r="O9" s="18"/>
      <c r="P9" s="99"/>
      <c r="Q9" s="99"/>
      <c r="R9" s="99"/>
      <c r="S9" s="99"/>
      <c r="T9" s="99"/>
      <c r="U9" s="99"/>
      <c r="V9" s="99"/>
      <c r="W9" s="99"/>
      <c r="X9" s="99"/>
      <c r="Y9" s="19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95.25" customHeight="1">
      <c r="A10" s="418"/>
      <c r="B10" s="398" t="s">
        <v>68</v>
      </c>
      <c r="C10" s="95" t="s">
        <v>69</v>
      </c>
      <c r="D10" s="36" t="s">
        <v>70</v>
      </c>
      <c r="E10" s="37" t="s">
        <v>32</v>
      </c>
      <c r="F10" s="38" t="s">
        <v>18</v>
      </c>
      <c r="G10" s="38" t="s">
        <v>162</v>
      </c>
      <c r="H10" s="38" t="s">
        <v>162</v>
      </c>
      <c r="I10" s="38" t="s">
        <v>162</v>
      </c>
      <c r="J10" s="38" t="s">
        <v>113</v>
      </c>
      <c r="K10" s="41" t="s">
        <v>163</v>
      </c>
      <c r="L10" s="42" t="s">
        <v>164</v>
      </c>
      <c r="M10" s="101"/>
      <c r="N10" s="99"/>
      <c r="O10" s="18"/>
      <c r="P10" s="99"/>
      <c r="Q10" s="99"/>
      <c r="R10" s="99"/>
      <c r="S10" s="99"/>
      <c r="T10" s="99"/>
      <c r="U10" s="99"/>
      <c r="V10" s="99"/>
      <c r="W10" s="99"/>
      <c r="X10" s="99"/>
      <c r="Y10" s="19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97.5" customHeight="1">
      <c r="A11" s="418"/>
      <c r="B11" s="398"/>
      <c r="C11" s="95" t="s">
        <v>71</v>
      </c>
      <c r="D11" s="44" t="s">
        <v>72</v>
      </c>
      <c r="E11" s="73" t="s">
        <v>9</v>
      </c>
      <c r="F11" s="38" t="s">
        <v>38</v>
      </c>
      <c r="G11" s="38">
        <v>2</v>
      </c>
      <c r="H11" s="58">
        <v>1</v>
      </c>
      <c r="I11" s="58">
        <v>2</v>
      </c>
      <c r="J11" s="38" t="s">
        <v>125</v>
      </c>
      <c r="K11" s="59" t="s">
        <v>165</v>
      </c>
      <c r="L11" s="59" t="s">
        <v>166</v>
      </c>
      <c r="M11" s="101"/>
      <c r="N11" s="99"/>
      <c r="O11" s="18"/>
      <c r="P11" s="99"/>
      <c r="Q11" s="99"/>
      <c r="R11" s="99"/>
      <c r="S11" s="99"/>
      <c r="T11" s="99"/>
      <c r="U11" s="99"/>
      <c r="V11" s="99"/>
      <c r="W11" s="99"/>
      <c r="X11" s="99"/>
      <c r="Y11" s="19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ht="93.75" customHeight="1">
      <c r="A12" s="418"/>
      <c r="B12" s="398"/>
      <c r="C12" s="95" t="s">
        <v>73</v>
      </c>
      <c r="D12" s="45" t="s">
        <v>74</v>
      </c>
      <c r="E12" s="46" t="s">
        <v>32</v>
      </c>
      <c r="F12" s="38" t="s">
        <v>33</v>
      </c>
      <c r="G12" s="38">
        <v>1</v>
      </c>
      <c r="H12" s="39">
        <v>1</v>
      </c>
      <c r="I12" s="58">
        <v>1</v>
      </c>
      <c r="J12" s="38" t="s">
        <v>125</v>
      </c>
      <c r="K12" s="41" t="s">
        <v>167</v>
      </c>
      <c r="L12" s="59" t="s">
        <v>168</v>
      </c>
      <c r="M12" s="101"/>
      <c r="N12" s="99"/>
      <c r="O12" s="18"/>
      <c r="P12" s="99"/>
      <c r="Q12" s="99"/>
      <c r="R12" s="99"/>
      <c r="S12" s="99"/>
      <c r="T12" s="99"/>
      <c r="U12" s="99"/>
      <c r="V12" s="99"/>
      <c r="W12" s="99"/>
      <c r="X12" s="99"/>
      <c r="Y12" s="19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ht="134.25" customHeight="1">
      <c r="A13" s="418"/>
      <c r="B13" s="57" t="s">
        <v>75</v>
      </c>
      <c r="C13" s="95" t="s">
        <v>76</v>
      </c>
      <c r="D13" s="45" t="s">
        <v>77</v>
      </c>
      <c r="E13" s="46" t="s">
        <v>32</v>
      </c>
      <c r="F13" s="38" t="s">
        <v>33</v>
      </c>
      <c r="G13" s="38">
        <v>1</v>
      </c>
      <c r="H13" s="39">
        <v>1</v>
      </c>
      <c r="I13" s="58">
        <v>1</v>
      </c>
      <c r="J13" s="38" t="s">
        <v>125</v>
      </c>
      <c r="K13" s="41" t="s">
        <v>169</v>
      </c>
      <c r="L13" s="59" t="s">
        <v>170</v>
      </c>
      <c r="M13" s="101"/>
      <c r="N13" s="99"/>
      <c r="X13" s="99"/>
      <c r="Y13" s="19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ht="128.25" customHeight="1">
      <c r="A14" s="418"/>
      <c r="B14" s="398" t="s">
        <v>78</v>
      </c>
      <c r="C14" s="95" t="s">
        <v>79</v>
      </c>
      <c r="D14" s="45" t="s">
        <v>80</v>
      </c>
      <c r="E14" s="46" t="s">
        <v>32</v>
      </c>
      <c r="F14" s="38" t="s">
        <v>33</v>
      </c>
      <c r="G14" s="38">
        <v>2</v>
      </c>
      <c r="H14" s="39">
        <v>2</v>
      </c>
      <c r="I14" s="58">
        <v>2</v>
      </c>
      <c r="J14" s="38" t="s">
        <v>125</v>
      </c>
      <c r="K14" s="41" t="s">
        <v>171</v>
      </c>
      <c r="L14" s="59" t="s">
        <v>172</v>
      </c>
      <c r="M14" s="101"/>
      <c r="N14" s="99"/>
      <c r="O14" s="31"/>
      <c r="P14" s="31"/>
      <c r="Q14" s="32"/>
      <c r="R14" s="32"/>
      <c r="S14" s="99"/>
      <c r="T14" s="32"/>
      <c r="U14" s="33"/>
      <c r="V14" s="32"/>
      <c r="W14" s="34"/>
      <c r="X14" s="99"/>
      <c r="Y14" s="19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ht="63">
      <c r="A15" s="418"/>
      <c r="B15" s="398"/>
      <c r="C15" s="103" t="s">
        <v>81</v>
      </c>
      <c r="D15" s="44" t="s">
        <v>82</v>
      </c>
      <c r="E15" s="73" t="s">
        <v>32</v>
      </c>
      <c r="F15" s="38" t="s">
        <v>38</v>
      </c>
      <c r="G15" s="38">
        <v>70</v>
      </c>
      <c r="H15" s="40">
        <v>80</v>
      </c>
      <c r="I15" s="40">
        <v>80</v>
      </c>
      <c r="J15" s="38" t="s">
        <v>113</v>
      </c>
      <c r="K15" s="42" t="s">
        <v>173</v>
      </c>
      <c r="L15" s="42" t="s">
        <v>174</v>
      </c>
      <c r="M15" s="101"/>
      <c r="N15" s="99"/>
      <c r="O15" s="18"/>
      <c r="P15" s="99"/>
      <c r="Q15" s="99"/>
      <c r="R15" s="99"/>
      <c r="S15" s="99"/>
      <c r="T15" s="99"/>
      <c r="U15" s="99"/>
      <c r="V15" s="99"/>
      <c r="W15" s="99"/>
      <c r="X15" s="99"/>
      <c r="Y15" s="19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ht="117.75" customHeight="1" thickBot="1">
      <c r="A16" s="419"/>
      <c r="B16" s="399"/>
      <c r="C16" s="104" t="s">
        <v>83</v>
      </c>
      <c r="D16" s="75" t="s">
        <v>84</v>
      </c>
      <c r="E16" s="76" t="s">
        <v>32</v>
      </c>
      <c r="F16" s="49" t="s">
        <v>18</v>
      </c>
      <c r="G16" s="49">
        <v>70</v>
      </c>
      <c r="H16" s="69">
        <v>70</v>
      </c>
      <c r="I16" s="69">
        <v>70</v>
      </c>
      <c r="J16" s="49" t="s">
        <v>113</v>
      </c>
      <c r="K16" s="70" t="s">
        <v>175</v>
      </c>
      <c r="L16" s="70" t="s">
        <v>176</v>
      </c>
      <c r="M16" s="101"/>
      <c r="N16" s="99"/>
      <c r="O16" s="18"/>
      <c r="P16" s="99"/>
      <c r="Q16" s="99"/>
      <c r="R16" s="99"/>
      <c r="S16" s="99"/>
      <c r="T16" s="99"/>
      <c r="U16" s="99"/>
      <c r="V16" s="99"/>
      <c r="W16" s="99"/>
      <c r="X16" s="99"/>
      <c r="Y16" s="19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 ht="63.75" thickTop="1">
      <c r="A17" s="406" t="s">
        <v>3</v>
      </c>
      <c r="B17" s="397" t="s">
        <v>7</v>
      </c>
      <c r="C17" s="96" t="s">
        <v>111</v>
      </c>
      <c r="D17" s="24" t="s">
        <v>112</v>
      </c>
      <c r="E17" s="25" t="s">
        <v>9</v>
      </c>
      <c r="F17" s="26" t="s">
        <v>10</v>
      </c>
      <c r="G17" s="26">
        <v>90</v>
      </c>
      <c r="H17" s="27">
        <v>90</v>
      </c>
      <c r="I17" s="28">
        <v>90</v>
      </c>
      <c r="J17" s="26" t="s">
        <v>113</v>
      </c>
      <c r="K17" s="29" t="s">
        <v>114</v>
      </c>
      <c r="L17" s="30" t="s">
        <v>115</v>
      </c>
      <c r="M17" s="101"/>
      <c r="N17" s="99"/>
      <c r="O17" s="31"/>
      <c r="P17" s="31"/>
      <c r="Q17" s="102"/>
      <c r="R17" s="102"/>
      <c r="S17" s="99"/>
      <c r="T17" s="32"/>
      <c r="U17" s="33"/>
      <c r="V17" s="32"/>
      <c r="W17" s="34"/>
      <c r="Y17" s="19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1:37" ht="93.75">
      <c r="A18" s="407"/>
      <c r="B18" s="398"/>
      <c r="C18" s="95" t="s">
        <v>16</v>
      </c>
      <c r="D18" s="36" t="s">
        <v>17</v>
      </c>
      <c r="E18" s="37" t="s">
        <v>9</v>
      </c>
      <c r="F18" s="38" t="s">
        <v>18</v>
      </c>
      <c r="G18" s="38">
        <v>0.6</v>
      </c>
      <c r="H18" s="39">
        <v>1</v>
      </c>
      <c r="I18" s="40" t="s">
        <v>100</v>
      </c>
      <c r="J18" s="38" t="s">
        <v>113</v>
      </c>
      <c r="K18" s="41" t="s">
        <v>116</v>
      </c>
      <c r="L18" s="42" t="s">
        <v>117</v>
      </c>
      <c r="M18" s="101"/>
      <c r="N18" s="99"/>
      <c r="O18" s="43"/>
      <c r="P18" s="31"/>
      <c r="Q18" s="102"/>
      <c r="R18" s="102"/>
      <c r="S18" s="99"/>
      <c r="T18" s="32"/>
      <c r="U18" s="33"/>
      <c r="V18" s="32"/>
      <c r="W18" s="34"/>
      <c r="Y18" s="19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ht="37.5">
      <c r="A19" s="407"/>
      <c r="B19" s="409" t="s">
        <v>19</v>
      </c>
      <c r="C19" s="409" t="s">
        <v>20</v>
      </c>
      <c r="D19" s="44" t="s">
        <v>21</v>
      </c>
      <c r="E19" s="37" t="s">
        <v>9</v>
      </c>
      <c r="F19" s="38" t="s">
        <v>10</v>
      </c>
      <c r="G19" s="38">
        <v>1</v>
      </c>
      <c r="H19" s="39">
        <v>1</v>
      </c>
      <c r="I19" s="40">
        <v>1</v>
      </c>
      <c r="J19" s="38" t="s">
        <v>113</v>
      </c>
      <c r="K19" s="412" t="s">
        <v>118</v>
      </c>
      <c r="L19" s="414" t="s">
        <v>119</v>
      </c>
      <c r="M19" s="416"/>
      <c r="N19" s="99"/>
      <c r="O19" s="43"/>
      <c r="P19" s="31"/>
      <c r="Q19" s="102"/>
      <c r="R19" s="102"/>
      <c r="S19" s="99"/>
      <c r="T19" s="32"/>
      <c r="U19" s="33"/>
      <c r="V19" s="32"/>
      <c r="W19" s="34"/>
      <c r="Y19" s="19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 ht="37.5">
      <c r="A20" s="407"/>
      <c r="B20" s="410"/>
      <c r="C20" s="411"/>
      <c r="D20" s="36" t="s">
        <v>22</v>
      </c>
      <c r="E20" s="37" t="s">
        <v>9</v>
      </c>
      <c r="F20" s="38" t="s">
        <v>10</v>
      </c>
      <c r="G20" s="38">
        <v>54</v>
      </c>
      <c r="H20" s="39">
        <v>54</v>
      </c>
      <c r="I20" s="40">
        <v>54</v>
      </c>
      <c r="J20" s="38" t="s">
        <v>113</v>
      </c>
      <c r="K20" s="413"/>
      <c r="L20" s="415"/>
      <c r="M20" s="416"/>
      <c r="N20" s="99"/>
      <c r="O20" s="18"/>
      <c r="P20" s="99"/>
      <c r="Q20" s="99"/>
      <c r="R20" s="99"/>
      <c r="S20" s="99"/>
      <c r="T20" s="99"/>
      <c r="U20" s="99"/>
      <c r="V20" s="99"/>
      <c r="W20" s="99"/>
      <c r="X20" s="99"/>
      <c r="Y20" s="19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ht="56.25">
      <c r="A21" s="407"/>
      <c r="B21" s="411"/>
      <c r="C21" s="95" t="s">
        <v>23</v>
      </c>
      <c r="D21" s="45" t="s">
        <v>24</v>
      </c>
      <c r="E21" s="46" t="s">
        <v>9</v>
      </c>
      <c r="F21" s="38" t="s">
        <v>10</v>
      </c>
      <c r="G21" s="38">
        <v>15</v>
      </c>
      <c r="H21" s="39">
        <v>15</v>
      </c>
      <c r="I21" s="40">
        <v>15</v>
      </c>
      <c r="J21" s="38" t="s">
        <v>113</v>
      </c>
      <c r="K21" s="41" t="s">
        <v>120</v>
      </c>
      <c r="L21" s="42" t="s">
        <v>121</v>
      </c>
      <c r="M21" s="101"/>
      <c r="N21" s="99"/>
      <c r="O21" s="18"/>
      <c r="P21" s="99"/>
      <c r="Q21" s="99"/>
      <c r="R21" s="99"/>
      <c r="S21" s="99"/>
      <c r="T21" s="99"/>
      <c r="U21" s="99"/>
      <c r="V21" s="99"/>
      <c r="W21" s="99"/>
      <c r="X21" s="99"/>
      <c r="Y21" s="19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 ht="86.25" customHeight="1" thickBot="1">
      <c r="A22" s="408"/>
      <c r="B22" s="97" t="s">
        <v>25</v>
      </c>
      <c r="C22" s="97" t="s">
        <v>26</v>
      </c>
      <c r="D22" s="47" t="s">
        <v>27</v>
      </c>
      <c r="E22" s="48" t="s">
        <v>9</v>
      </c>
      <c r="F22" s="49" t="s">
        <v>18</v>
      </c>
      <c r="G22" s="49" t="s">
        <v>122</v>
      </c>
      <c r="H22" s="50" t="s">
        <v>122</v>
      </c>
      <c r="I22" s="51">
        <v>2</v>
      </c>
      <c r="J22" s="49" t="s">
        <v>113</v>
      </c>
      <c r="K22" s="52" t="s">
        <v>123</v>
      </c>
      <c r="L22" s="53" t="s">
        <v>124</v>
      </c>
      <c r="M22" s="101"/>
      <c r="N22" s="99"/>
      <c r="O22" s="18"/>
      <c r="P22" s="99"/>
      <c r="Q22" s="99"/>
      <c r="R22" s="99"/>
      <c r="S22" s="99"/>
      <c r="T22" s="99"/>
      <c r="U22" s="99"/>
      <c r="V22" s="99"/>
      <c r="W22" s="99"/>
      <c r="X22" s="99"/>
      <c r="Y22" s="19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ht="85.5" thickTop="1" thickBot="1">
      <c r="A23" s="403" t="s">
        <v>28</v>
      </c>
      <c r="B23" s="397" t="s">
        <v>29</v>
      </c>
      <c r="C23" s="96" t="s">
        <v>30</v>
      </c>
      <c r="D23" s="24" t="s">
        <v>31</v>
      </c>
      <c r="E23" s="25" t="s">
        <v>32</v>
      </c>
      <c r="F23" s="26" t="s">
        <v>33</v>
      </c>
      <c r="G23" s="26">
        <v>3</v>
      </c>
      <c r="H23" s="54">
        <v>3</v>
      </c>
      <c r="I23" s="55">
        <v>3</v>
      </c>
      <c r="J23" s="26" t="s">
        <v>125</v>
      </c>
      <c r="K23" s="56" t="s">
        <v>126</v>
      </c>
      <c r="L23" s="56" t="s">
        <v>127</v>
      </c>
      <c r="M23" s="101"/>
      <c r="N23" s="99"/>
      <c r="O23" s="18"/>
      <c r="P23" s="99"/>
      <c r="Q23" s="99"/>
      <c r="R23" s="99"/>
      <c r="S23" s="99"/>
      <c r="T23" s="99"/>
      <c r="U23" s="99"/>
      <c r="V23" s="99"/>
      <c r="W23" s="99"/>
      <c r="X23" s="99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ht="79.5" thickTop="1">
      <c r="A24" s="404"/>
      <c r="B24" s="398"/>
      <c r="C24" s="57" t="s">
        <v>34</v>
      </c>
      <c r="D24" s="45" t="s">
        <v>35</v>
      </c>
      <c r="E24" s="25" t="s">
        <v>32</v>
      </c>
      <c r="F24" s="38" t="s">
        <v>33</v>
      </c>
      <c r="G24" s="38">
        <v>4</v>
      </c>
      <c r="H24" s="39">
        <v>4</v>
      </c>
      <c r="I24" s="58">
        <v>4</v>
      </c>
      <c r="J24" s="38" t="s">
        <v>125</v>
      </c>
      <c r="K24" s="41" t="s">
        <v>128</v>
      </c>
      <c r="L24" s="59" t="s">
        <v>129</v>
      </c>
      <c r="M24" s="101"/>
      <c r="N24" s="99"/>
      <c r="O24" s="31"/>
      <c r="P24" s="31"/>
      <c r="Q24" s="32"/>
      <c r="R24" s="32"/>
      <c r="S24" s="99"/>
      <c r="T24" s="32"/>
      <c r="U24" s="33"/>
      <c r="V24" s="32"/>
      <c r="W24" s="34"/>
      <c r="X24" s="99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63">
      <c r="A25" s="404"/>
      <c r="B25" s="398"/>
      <c r="C25" s="57" t="s">
        <v>36</v>
      </c>
      <c r="D25" s="45" t="s">
        <v>37</v>
      </c>
      <c r="E25" s="46" t="s">
        <v>32</v>
      </c>
      <c r="F25" s="38" t="s">
        <v>38</v>
      </c>
      <c r="G25" s="38">
        <v>90</v>
      </c>
      <c r="H25" s="38">
        <v>90</v>
      </c>
      <c r="I25" s="38">
        <v>90</v>
      </c>
      <c r="J25" s="38" t="s">
        <v>130</v>
      </c>
      <c r="K25" s="60" t="s">
        <v>131</v>
      </c>
      <c r="L25" s="60" t="s">
        <v>131</v>
      </c>
      <c r="M25" s="101"/>
      <c r="N25" s="99"/>
      <c r="O25" s="18"/>
      <c r="P25" s="99"/>
      <c r="Q25" s="99"/>
      <c r="R25" s="99"/>
      <c r="S25" s="99"/>
      <c r="T25" s="99"/>
      <c r="U25" s="99"/>
      <c r="V25" s="99"/>
      <c r="W25" s="99"/>
      <c r="X25" s="99"/>
      <c r="Y25" s="19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 ht="63">
      <c r="A26" s="404"/>
      <c r="B26" s="398" t="s">
        <v>39</v>
      </c>
      <c r="C26" s="95" t="s">
        <v>40</v>
      </c>
      <c r="D26" s="45" t="s">
        <v>41</v>
      </c>
      <c r="E26" s="46" t="s">
        <v>32</v>
      </c>
      <c r="F26" s="38" t="s">
        <v>33</v>
      </c>
      <c r="G26" s="38">
        <v>6</v>
      </c>
      <c r="H26" s="39">
        <v>6</v>
      </c>
      <c r="I26" s="58">
        <v>6</v>
      </c>
      <c r="J26" s="38" t="s">
        <v>125</v>
      </c>
      <c r="K26" s="41" t="s">
        <v>132</v>
      </c>
      <c r="L26" s="59" t="s">
        <v>133</v>
      </c>
      <c r="M26" s="101"/>
      <c r="N26" s="99"/>
      <c r="O26" s="18"/>
      <c r="P26" s="99"/>
      <c r="Q26" s="99"/>
      <c r="R26" s="99"/>
      <c r="S26" s="99"/>
      <c r="T26" s="99"/>
      <c r="U26" s="99"/>
      <c r="V26" s="99"/>
      <c r="W26" s="99"/>
      <c r="X26" s="99"/>
      <c r="Y26" s="19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ht="105">
      <c r="A27" s="404"/>
      <c r="B27" s="398"/>
      <c r="C27" s="95" t="s">
        <v>42</v>
      </c>
      <c r="D27" s="45" t="s">
        <v>43</v>
      </c>
      <c r="E27" s="46" t="s">
        <v>32</v>
      </c>
      <c r="F27" s="38" t="s">
        <v>33</v>
      </c>
      <c r="G27" s="38">
        <v>3</v>
      </c>
      <c r="H27" s="39">
        <v>3</v>
      </c>
      <c r="I27" s="58">
        <v>3</v>
      </c>
      <c r="J27" s="38" t="s">
        <v>125</v>
      </c>
      <c r="K27" s="41" t="s">
        <v>134</v>
      </c>
      <c r="L27" s="59" t="s">
        <v>135</v>
      </c>
      <c r="M27" s="101"/>
      <c r="N27" s="99"/>
      <c r="O27" s="18"/>
      <c r="P27" s="99"/>
      <c r="Q27" s="99"/>
      <c r="R27" s="61"/>
      <c r="S27" s="61"/>
      <c r="T27" s="62"/>
      <c r="U27" s="99"/>
      <c r="V27" s="99"/>
      <c r="W27" s="62"/>
      <c r="X27" s="62"/>
      <c r="Y27" s="63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ht="79.5" customHeight="1">
      <c r="A28" s="404"/>
      <c r="B28" s="398" t="s">
        <v>44</v>
      </c>
      <c r="C28" s="95" t="s">
        <v>45</v>
      </c>
      <c r="D28" s="45" t="s">
        <v>46</v>
      </c>
      <c r="E28" s="46" t="s">
        <v>32</v>
      </c>
      <c r="F28" s="38" t="s">
        <v>33</v>
      </c>
      <c r="G28" s="38">
        <v>2</v>
      </c>
      <c r="H28" s="64">
        <v>2</v>
      </c>
      <c r="I28" s="58">
        <v>2</v>
      </c>
      <c r="J28" s="38" t="s">
        <v>125</v>
      </c>
      <c r="K28" s="65" t="s">
        <v>136</v>
      </c>
      <c r="L28" s="59" t="s">
        <v>137</v>
      </c>
      <c r="M28" s="101"/>
      <c r="N28" s="99"/>
      <c r="X28" s="99"/>
      <c r="Y28" s="19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ht="88.5" customHeight="1">
      <c r="A29" s="404"/>
      <c r="B29" s="398"/>
      <c r="C29" s="95" t="s">
        <v>47</v>
      </c>
      <c r="D29" s="45" t="s">
        <v>48</v>
      </c>
      <c r="E29" s="46" t="s">
        <v>49</v>
      </c>
      <c r="F29" s="38" t="s">
        <v>33</v>
      </c>
      <c r="G29" s="38">
        <v>2</v>
      </c>
      <c r="H29" s="39">
        <v>2</v>
      </c>
      <c r="I29" s="58">
        <v>2</v>
      </c>
      <c r="J29" s="38" t="s">
        <v>125</v>
      </c>
      <c r="K29" s="41" t="s">
        <v>138</v>
      </c>
      <c r="L29" s="59" t="s">
        <v>139</v>
      </c>
      <c r="M29" s="101"/>
      <c r="N29" s="99"/>
      <c r="O29" s="18"/>
      <c r="P29" s="99"/>
      <c r="Q29" s="99"/>
      <c r="R29" s="99"/>
      <c r="S29" s="99"/>
      <c r="T29" s="99"/>
      <c r="U29" s="99"/>
      <c r="V29" s="99"/>
      <c r="W29" s="99"/>
      <c r="X29" s="99"/>
      <c r="Y29" s="19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101.25" customHeight="1">
      <c r="A30" s="404"/>
      <c r="B30" s="398"/>
      <c r="C30" s="95" t="s">
        <v>50</v>
      </c>
      <c r="D30" s="45" t="s">
        <v>46</v>
      </c>
      <c r="E30" s="46" t="s">
        <v>32</v>
      </c>
      <c r="F30" s="38" t="s">
        <v>33</v>
      </c>
      <c r="G30" s="38">
        <v>2</v>
      </c>
      <c r="H30" s="39">
        <v>2</v>
      </c>
      <c r="I30" s="67">
        <v>2</v>
      </c>
      <c r="J30" s="38" t="s">
        <v>125</v>
      </c>
      <c r="K30" s="41" t="s">
        <v>140</v>
      </c>
      <c r="L30" s="68" t="s">
        <v>141</v>
      </c>
      <c r="M30" s="101"/>
      <c r="N30" s="99"/>
      <c r="O30" s="18"/>
      <c r="P30" s="99"/>
      <c r="Q30" s="99"/>
      <c r="R30" s="99"/>
      <c r="S30" s="99"/>
      <c r="T30" s="99"/>
      <c r="U30" s="99"/>
      <c r="V30" s="99"/>
      <c r="W30" s="99"/>
      <c r="X30" s="99"/>
      <c r="Y30" s="19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ht="80.25" customHeight="1" thickBot="1">
      <c r="A31" s="405"/>
      <c r="B31" s="399"/>
      <c r="C31" s="97" t="s">
        <v>51</v>
      </c>
      <c r="D31" s="47" t="s">
        <v>52</v>
      </c>
      <c r="E31" s="48" t="s">
        <v>49</v>
      </c>
      <c r="F31" s="49" t="s">
        <v>38</v>
      </c>
      <c r="G31" s="49">
        <v>1</v>
      </c>
      <c r="H31" s="50">
        <v>1</v>
      </c>
      <c r="I31" s="69">
        <v>1</v>
      </c>
      <c r="J31" s="49" t="s">
        <v>125</v>
      </c>
      <c r="K31" s="52" t="s">
        <v>142</v>
      </c>
      <c r="L31" s="70" t="s">
        <v>143</v>
      </c>
      <c r="M31" s="101"/>
      <c r="N31" s="99"/>
      <c r="O31" s="18"/>
      <c r="P31" s="99"/>
      <c r="Q31" s="99"/>
      <c r="R31" s="99"/>
      <c r="S31" s="99"/>
      <c r="T31" s="99"/>
      <c r="U31" s="99"/>
      <c r="V31" s="99"/>
      <c r="W31" s="99"/>
      <c r="X31" s="99"/>
      <c r="Y31" s="19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 ht="113.25" customHeight="1" thickTop="1">
      <c r="A32" s="400" t="s">
        <v>85</v>
      </c>
      <c r="B32" s="96" t="s">
        <v>86</v>
      </c>
      <c r="C32" s="105" t="s">
        <v>87</v>
      </c>
      <c r="D32" s="106" t="s">
        <v>88</v>
      </c>
      <c r="E32" s="77" t="s">
        <v>32</v>
      </c>
      <c r="F32" s="26" t="s">
        <v>38</v>
      </c>
      <c r="G32" s="26">
        <v>70</v>
      </c>
      <c r="H32" s="71">
        <v>70</v>
      </c>
      <c r="I32" s="28">
        <v>70</v>
      </c>
      <c r="J32" s="26" t="s">
        <v>113</v>
      </c>
      <c r="K32" s="72" t="s">
        <v>177</v>
      </c>
      <c r="L32" s="30" t="s">
        <v>178</v>
      </c>
      <c r="M32" s="101"/>
      <c r="N32" s="99"/>
      <c r="O32" s="31"/>
      <c r="P32" s="31"/>
      <c r="Q32" s="32"/>
      <c r="R32" s="32"/>
      <c r="S32" s="99"/>
      <c r="T32" s="32"/>
      <c r="U32" s="33"/>
      <c r="V32" s="32"/>
      <c r="W32" s="34"/>
      <c r="X32" s="99"/>
      <c r="Y32" s="19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1:37" ht="123.75" customHeight="1">
      <c r="A33" s="401"/>
      <c r="B33" s="95" t="s">
        <v>89</v>
      </c>
      <c r="C33" s="95" t="s">
        <v>90</v>
      </c>
      <c r="D33" s="45" t="s">
        <v>91</v>
      </c>
      <c r="E33" s="46" t="s">
        <v>9</v>
      </c>
      <c r="F33" s="38" t="s">
        <v>38</v>
      </c>
      <c r="G33" s="38">
        <v>10</v>
      </c>
      <c r="H33" s="64">
        <v>10</v>
      </c>
      <c r="I33" s="58">
        <v>10</v>
      </c>
      <c r="J33" s="38" t="s">
        <v>179</v>
      </c>
      <c r="K33" s="65" t="s">
        <v>180</v>
      </c>
      <c r="L33" s="59" t="s">
        <v>181</v>
      </c>
      <c r="M33" s="101"/>
      <c r="N33" s="99"/>
      <c r="O33" s="31"/>
      <c r="P33" s="31"/>
      <c r="Q33" s="32"/>
      <c r="R33" s="32"/>
      <c r="S33" s="99"/>
      <c r="T33" s="32"/>
      <c r="U33" s="33"/>
      <c r="V33" s="32"/>
      <c r="W33" s="34"/>
      <c r="X33" s="99"/>
      <c r="Y33" s="19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 ht="96.75" customHeight="1">
      <c r="A34" s="401"/>
      <c r="B34" s="398" t="s">
        <v>92</v>
      </c>
      <c r="C34" s="95" t="s">
        <v>93</v>
      </c>
      <c r="D34" s="45" t="s">
        <v>94</v>
      </c>
      <c r="E34" s="46" t="s">
        <v>32</v>
      </c>
      <c r="F34" s="78" t="s">
        <v>33</v>
      </c>
      <c r="G34" s="78">
        <v>10</v>
      </c>
      <c r="H34" s="64">
        <v>10</v>
      </c>
      <c r="I34" s="58">
        <v>10</v>
      </c>
      <c r="J34" s="78" t="s">
        <v>125</v>
      </c>
      <c r="K34" s="65" t="s">
        <v>182</v>
      </c>
      <c r="L34" s="59" t="s">
        <v>183</v>
      </c>
      <c r="M34" s="101"/>
      <c r="N34" s="99"/>
      <c r="O34" s="31"/>
      <c r="P34" s="31"/>
      <c r="Q34" s="32"/>
      <c r="R34" s="32"/>
      <c r="S34" s="99"/>
      <c r="T34" s="32"/>
      <c r="U34" s="33"/>
      <c r="V34" s="32"/>
      <c r="W34" s="34"/>
      <c r="X34" s="99"/>
      <c r="Y34" s="19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130.5" customHeight="1">
      <c r="A35" s="401"/>
      <c r="B35" s="398"/>
      <c r="C35" s="95" t="s">
        <v>95</v>
      </c>
      <c r="D35" s="36" t="s">
        <v>96</v>
      </c>
      <c r="E35" s="37" t="s">
        <v>9</v>
      </c>
      <c r="F35" s="78" t="s">
        <v>33</v>
      </c>
      <c r="G35" s="78">
        <v>20</v>
      </c>
      <c r="H35" s="39">
        <v>20</v>
      </c>
      <c r="I35" s="58">
        <v>20</v>
      </c>
      <c r="J35" s="78" t="s">
        <v>146</v>
      </c>
      <c r="K35" s="41" t="s">
        <v>184</v>
      </c>
      <c r="L35" s="59" t="s">
        <v>185</v>
      </c>
      <c r="M35" s="101"/>
      <c r="N35" s="99"/>
      <c r="X35" s="99"/>
      <c r="Y35" s="19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63">
      <c r="A36" s="401"/>
      <c r="B36" s="79" t="s">
        <v>186</v>
      </c>
      <c r="C36" s="79" t="s">
        <v>187</v>
      </c>
      <c r="D36" s="80"/>
      <c r="E36" s="81"/>
      <c r="F36" s="82"/>
      <c r="G36" s="82"/>
      <c r="H36" s="82"/>
      <c r="I36" s="82"/>
      <c r="J36" s="82"/>
      <c r="K36" s="83" t="s">
        <v>188</v>
      </c>
      <c r="L36" s="83" t="s">
        <v>189</v>
      </c>
      <c r="M36" s="101"/>
      <c r="N36" s="99"/>
      <c r="O36" s="31"/>
      <c r="P36" s="101"/>
      <c r="Q36" s="32"/>
      <c r="R36" s="32"/>
      <c r="S36" s="99"/>
      <c r="T36" s="32"/>
      <c r="U36" s="33"/>
      <c r="V36" s="32"/>
      <c r="W36" s="34"/>
      <c r="X36" s="99"/>
      <c r="Y36" s="19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95.25" customHeight="1">
      <c r="A37" s="401"/>
      <c r="B37" s="79" t="s">
        <v>190</v>
      </c>
      <c r="C37" s="79" t="s">
        <v>191</v>
      </c>
      <c r="D37" s="80" t="s">
        <v>192</v>
      </c>
      <c r="E37" s="81"/>
      <c r="F37" s="82"/>
      <c r="G37" s="82"/>
      <c r="H37" s="82"/>
      <c r="I37" s="82"/>
      <c r="J37" s="82"/>
      <c r="K37" s="83" t="s">
        <v>188</v>
      </c>
      <c r="L37" s="83" t="s">
        <v>193</v>
      </c>
      <c r="M37" s="101"/>
      <c r="N37" s="99"/>
      <c r="O37" s="18"/>
      <c r="P37" s="99"/>
      <c r="Q37" s="99"/>
      <c r="R37" s="99"/>
      <c r="S37" s="99"/>
      <c r="T37" s="99"/>
      <c r="U37" s="99"/>
      <c r="V37" s="99"/>
      <c r="W37" s="99"/>
      <c r="X37" s="99"/>
      <c r="Y37" s="19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108" customHeight="1" thickBot="1">
      <c r="A38" s="402"/>
      <c r="B38" s="84" t="s">
        <v>97</v>
      </c>
      <c r="C38" s="84" t="s">
        <v>98</v>
      </c>
      <c r="D38" s="85" t="s">
        <v>99</v>
      </c>
      <c r="E38" s="86" t="s">
        <v>9</v>
      </c>
      <c r="F38" s="87" t="s">
        <v>33</v>
      </c>
      <c r="G38" s="87" t="s">
        <v>194</v>
      </c>
      <c r="H38" s="87" t="s">
        <v>194</v>
      </c>
      <c r="I38" s="87" t="s">
        <v>194</v>
      </c>
      <c r="J38" s="87" t="s">
        <v>125</v>
      </c>
      <c r="K38" s="88" t="s">
        <v>195</v>
      </c>
      <c r="L38" s="100" t="s">
        <v>196</v>
      </c>
      <c r="M38" s="101"/>
      <c r="N38" s="99"/>
      <c r="O38" s="18"/>
      <c r="P38" s="99"/>
      <c r="Q38" s="99"/>
      <c r="R38" s="99"/>
      <c r="S38" s="99"/>
      <c r="T38" s="99"/>
      <c r="U38" s="99"/>
      <c r="V38" s="99"/>
      <c r="W38" s="99"/>
      <c r="X38" s="99"/>
      <c r="Y38" s="19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s="91" customFormat="1" ht="16.5" thickTop="1">
      <c r="A39" s="89"/>
      <c r="B39" s="89"/>
      <c r="C39" s="89"/>
      <c r="D39" s="90"/>
      <c r="M39" s="92"/>
      <c r="N39" s="35"/>
      <c r="O39" s="66"/>
      <c r="P39" s="35"/>
      <c r="Q39" s="35"/>
      <c r="R39" s="35"/>
      <c r="S39" s="35"/>
      <c r="T39" s="35"/>
      <c r="U39" s="35"/>
      <c r="V39" s="35"/>
      <c r="W39" s="35"/>
      <c r="X39" s="35"/>
      <c r="Y39" s="92"/>
    </row>
    <row r="40" spans="1:37" s="91" customFormat="1">
      <c r="A40" s="89"/>
      <c r="B40" s="89"/>
      <c r="C40" s="89"/>
      <c r="D40" s="90"/>
      <c r="M40" s="92"/>
      <c r="N40" s="35"/>
      <c r="O40" s="66"/>
      <c r="P40" s="35"/>
      <c r="Q40" s="35"/>
      <c r="R40" s="35"/>
      <c r="S40" s="35"/>
      <c r="T40" s="35"/>
      <c r="U40" s="35"/>
      <c r="V40" s="35"/>
      <c r="W40" s="35"/>
      <c r="X40" s="35"/>
      <c r="Y40" s="92"/>
    </row>
    <row r="41" spans="1:37" s="91" customFormat="1">
      <c r="A41" s="89"/>
      <c r="B41" s="89"/>
      <c r="C41" s="89"/>
      <c r="D41" s="90"/>
      <c r="M41" s="92"/>
      <c r="N41" s="35"/>
      <c r="O41" s="66"/>
      <c r="P41" s="35"/>
      <c r="Q41" s="35"/>
      <c r="R41" s="35"/>
      <c r="S41" s="35"/>
      <c r="T41" s="35"/>
      <c r="U41" s="35"/>
      <c r="V41" s="35"/>
      <c r="W41" s="35"/>
      <c r="X41" s="35"/>
      <c r="Y41" s="92"/>
    </row>
    <row r="42" spans="1:37" s="91" customFormat="1">
      <c r="A42" s="89"/>
      <c r="B42" s="89"/>
      <c r="C42" s="89"/>
      <c r="D42" s="90"/>
      <c r="M42" s="92"/>
      <c r="N42" s="35"/>
      <c r="O42" s="66"/>
      <c r="P42" s="35"/>
      <c r="Q42" s="35"/>
      <c r="R42" s="35"/>
      <c r="S42" s="35"/>
      <c r="T42" s="35"/>
      <c r="U42" s="35"/>
      <c r="V42" s="35"/>
      <c r="W42" s="35"/>
      <c r="X42" s="35"/>
      <c r="Y42" s="92"/>
    </row>
    <row r="43" spans="1:37" s="91" customFormat="1">
      <c r="A43" s="89"/>
      <c r="B43" s="89"/>
      <c r="C43" s="89"/>
      <c r="D43" s="90"/>
      <c r="M43" s="92"/>
      <c r="N43" s="35"/>
      <c r="O43" s="66"/>
      <c r="P43" s="35"/>
      <c r="Q43" s="35"/>
      <c r="R43" s="35"/>
      <c r="S43" s="35"/>
      <c r="T43" s="35"/>
      <c r="U43" s="35"/>
      <c r="V43" s="35"/>
      <c r="W43" s="35"/>
      <c r="X43" s="35"/>
      <c r="Y43" s="92"/>
    </row>
    <row r="44" spans="1:37" s="91" customFormat="1">
      <c r="A44" s="89"/>
      <c r="B44" s="89"/>
      <c r="C44" s="89"/>
      <c r="D44" s="90"/>
      <c r="M44" s="92"/>
      <c r="N44" s="35"/>
      <c r="O44" s="66"/>
      <c r="P44" s="35"/>
      <c r="Q44" s="35"/>
      <c r="R44" s="35"/>
      <c r="S44" s="35"/>
      <c r="T44" s="35"/>
      <c r="U44" s="35"/>
      <c r="V44" s="35"/>
      <c r="W44" s="35"/>
      <c r="X44" s="35"/>
      <c r="Y44" s="92"/>
    </row>
    <row r="45" spans="1:37" s="91" customFormat="1">
      <c r="A45" s="89"/>
      <c r="B45" s="89"/>
      <c r="C45" s="89"/>
      <c r="D45" s="90"/>
      <c r="M45" s="92"/>
      <c r="N45" s="35"/>
      <c r="O45" s="66"/>
      <c r="P45" s="35"/>
      <c r="Q45" s="35"/>
      <c r="R45" s="35"/>
      <c r="S45" s="35"/>
      <c r="T45" s="35"/>
      <c r="U45" s="35"/>
      <c r="V45" s="35"/>
      <c r="W45" s="35"/>
      <c r="X45" s="35"/>
      <c r="Y45" s="92"/>
    </row>
    <row r="46" spans="1:37" s="91" customFormat="1">
      <c r="A46" s="89"/>
      <c r="B46" s="89"/>
      <c r="C46" s="89"/>
      <c r="D46" s="90"/>
      <c r="M46" s="92"/>
      <c r="N46" s="35"/>
      <c r="O46" s="66"/>
      <c r="P46" s="35"/>
      <c r="Q46" s="35"/>
      <c r="R46" s="35"/>
      <c r="S46" s="35"/>
      <c r="T46" s="35"/>
      <c r="U46" s="35"/>
      <c r="V46" s="35"/>
      <c r="W46" s="35"/>
      <c r="X46" s="35"/>
      <c r="Y46" s="92"/>
    </row>
    <row r="47" spans="1:37" s="91" customFormat="1">
      <c r="A47" s="89"/>
      <c r="B47" s="89"/>
      <c r="C47" s="89"/>
      <c r="D47" s="90"/>
      <c r="M47" s="92"/>
      <c r="N47" s="35"/>
      <c r="O47" s="66"/>
      <c r="P47" s="35"/>
      <c r="Q47" s="35"/>
      <c r="R47" s="35"/>
      <c r="S47" s="35"/>
      <c r="T47" s="35"/>
      <c r="U47" s="35"/>
      <c r="V47" s="35"/>
      <c r="W47" s="35"/>
      <c r="X47" s="35"/>
      <c r="Y47" s="92"/>
    </row>
    <row r="48" spans="1:37" s="91" customFormat="1">
      <c r="A48" s="89"/>
      <c r="B48" s="89"/>
      <c r="C48" s="89"/>
      <c r="D48" s="90"/>
      <c r="M48" s="92"/>
      <c r="N48" s="35"/>
      <c r="O48" s="66"/>
      <c r="P48" s="35"/>
      <c r="Q48" s="35"/>
      <c r="R48" s="35"/>
      <c r="S48" s="35"/>
      <c r="T48" s="35"/>
      <c r="U48" s="35"/>
      <c r="V48" s="35"/>
      <c r="W48" s="35"/>
      <c r="X48" s="35"/>
      <c r="Y48" s="92"/>
    </row>
    <row r="49" spans="1:25" s="91" customFormat="1">
      <c r="A49" s="89"/>
      <c r="B49" s="89"/>
      <c r="C49" s="89"/>
      <c r="D49" s="90"/>
      <c r="M49" s="92"/>
      <c r="N49" s="35"/>
      <c r="O49" s="66"/>
      <c r="P49" s="35"/>
      <c r="Q49" s="35"/>
      <c r="R49" s="35"/>
      <c r="S49" s="35"/>
      <c r="T49" s="35"/>
      <c r="U49" s="35"/>
      <c r="V49" s="35"/>
      <c r="W49" s="35"/>
      <c r="X49" s="35"/>
      <c r="Y49" s="92"/>
    </row>
    <row r="50" spans="1:25" s="91" customFormat="1">
      <c r="A50" s="89"/>
      <c r="B50" s="89"/>
      <c r="C50" s="89"/>
      <c r="D50" s="90"/>
      <c r="M50" s="92"/>
      <c r="N50" s="35"/>
      <c r="O50" s="66"/>
      <c r="P50" s="35"/>
      <c r="Q50" s="35"/>
      <c r="R50" s="35"/>
      <c r="S50" s="35"/>
      <c r="T50" s="35"/>
      <c r="U50" s="35"/>
      <c r="V50" s="35"/>
      <c r="W50" s="35"/>
      <c r="X50" s="35"/>
      <c r="Y50" s="92"/>
    </row>
    <row r="51" spans="1:25" s="91" customFormat="1">
      <c r="A51" s="89"/>
      <c r="B51" s="89"/>
      <c r="C51" s="89"/>
      <c r="D51" s="90"/>
      <c r="M51" s="92"/>
      <c r="N51" s="35"/>
      <c r="O51" s="66"/>
      <c r="P51" s="35"/>
      <c r="Q51" s="35"/>
      <c r="R51" s="35"/>
      <c r="S51" s="35"/>
      <c r="T51" s="35"/>
      <c r="U51" s="35"/>
      <c r="V51" s="35"/>
      <c r="W51" s="35"/>
      <c r="X51" s="35"/>
      <c r="Y51" s="92"/>
    </row>
    <row r="52" spans="1:25" s="91" customFormat="1">
      <c r="A52" s="89"/>
      <c r="B52" s="89"/>
      <c r="C52" s="89"/>
      <c r="D52" s="90"/>
      <c r="M52" s="92"/>
      <c r="N52" s="35"/>
      <c r="O52" s="66"/>
      <c r="P52" s="35"/>
      <c r="Q52" s="35"/>
      <c r="R52" s="35"/>
      <c r="S52" s="35"/>
      <c r="T52" s="35"/>
      <c r="U52" s="35"/>
      <c r="V52" s="35"/>
      <c r="W52" s="35"/>
      <c r="X52" s="35"/>
      <c r="Y52" s="92"/>
    </row>
    <row r="53" spans="1:25" s="91" customFormat="1">
      <c r="A53" s="89"/>
      <c r="B53" s="89"/>
      <c r="C53" s="89"/>
      <c r="D53" s="90"/>
      <c r="M53" s="92"/>
      <c r="N53" s="35"/>
      <c r="O53" s="66"/>
      <c r="P53" s="35"/>
      <c r="Q53" s="35"/>
      <c r="R53" s="35"/>
      <c r="S53" s="35"/>
      <c r="T53" s="35"/>
      <c r="U53" s="35"/>
      <c r="V53" s="35"/>
      <c r="W53" s="35"/>
      <c r="X53" s="35"/>
      <c r="Y53" s="92"/>
    </row>
    <row r="54" spans="1:25" s="91" customFormat="1">
      <c r="A54" s="89"/>
      <c r="B54" s="89"/>
      <c r="C54" s="89"/>
      <c r="D54" s="90"/>
      <c r="M54" s="92"/>
      <c r="N54" s="35"/>
      <c r="O54" s="66"/>
      <c r="P54" s="35"/>
      <c r="Q54" s="35"/>
      <c r="R54" s="35"/>
      <c r="S54" s="35"/>
      <c r="T54" s="35"/>
      <c r="U54" s="35"/>
      <c r="V54" s="35"/>
      <c r="W54" s="35"/>
      <c r="X54" s="35"/>
      <c r="Y54" s="92"/>
    </row>
    <row r="55" spans="1:25" s="91" customFormat="1">
      <c r="A55" s="89"/>
      <c r="B55" s="89"/>
      <c r="C55" s="89"/>
      <c r="D55" s="90"/>
      <c r="M55" s="92"/>
      <c r="N55" s="35"/>
      <c r="O55" s="66"/>
      <c r="P55" s="35"/>
      <c r="Q55" s="35"/>
      <c r="R55" s="35"/>
      <c r="S55" s="35"/>
      <c r="T55" s="35"/>
      <c r="U55" s="35"/>
      <c r="V55" s="35"/>
      <c r="W55" s="35"/>
      <c r="X55" s="35"/>
      <c r="Y55" s="92"/>
    </row>
    <row r="56" spans="1:25" s="91" customFormat="1">
      <c r="A56" s="89"/>
      <c r="B56" s="89"/>
      <c r="C56" s="89"/>
      <c r="D56" s="90"/>
      <c r="M56" s="92"/>
      <c r="N56" s="35"/>
      <c r="O56" s="66"/>
      <c r="P56" s="35"/>
      <c r="Q56" s="35"/>
      <c r="R56" s="35"/>
      <c r="S56" s="35"/>
      <c r="T56" s="35"/>
      <c r="U56" s="35"/>
      <c r="V56" s="35"/>
      <c r="W56" s="35"/>
      <c r="X56" s="35"/>
      <c r="Y56" s="92"/>
    </row>
    <row r="57" spans="1:25" s="91" customFormat="1">
      <c r="A57" s="89"/>
      <c r="B57" s="89"/>
      <c r="C57" s="89"/>
      <c r="D57" s="90"/>
      <c r="M57" s="92"/>
      <c r="N57" s="35"/>
      <c r="O57" s="66"/>
      <c r="P57" s="35"/>
      <c r="Q57" s="35"/>
      <c r="R57" s="35"/>
      <c r="S57" s="35"/>
      <c r="T57" s="35"/>
      <c r="U57" s="35"/>
      <c r="V57" s="35"/>
      <c r="W57" s="35"/>
      <c r="X57" s="35"/>
      <c r="Y57" s="92"/>
    </row>
    <row r="58" spans="1:25" s="91" customFormat="1">
      <c r="A58" s="89"/>
      <c r="B58" s="89"/>
      <c r="C58" s="89"/>
      <c r="D58" s="90"/>
      <c r="M58" s="92"/>
      <c r="N58" s="35"/>
      <c r="O58" s="66"/>
      <c r="P58" s="35"/>
      <c r="Q58" s="35"/>
      <c r="R58" s="35"/>
      <c r="S58" s="35"/>
      <c r="T58" s="35"/>
      <c r="U58" s="35"/>
      <c r="V58" s="35"/>
      <c r="W58" s="35"/>
      <c r="X58" s="35"/>
      <c r="Y58" s="92"/>
    </row>
    <row r="59" spans="1:25" s="91" customFormat="1">
      <c r="A59" s="89"/>
      <c r="B59" s="89"/>
      <c r="C59" s="89"/>
      <c r="D59" s="90"/>
      <c r="M59" s="92"/>
      <c r="N59" s="35"/>
      <c r="O59" s="66"/>
      <c r="P59" s="35"/>
      <c r="Q59" s="35"/>
      <c r="R59" s="35"/>
      <c r="S59" s="35"/>
      <c r="T59" s="35"/>
      <c r="U59" s="35"/>
      <c r="V59" s="35"/>
      <c r="W59" s="35"/>
      <c r="X59" s="35"/>
      <c r="Y59" s="92"/>
    </row>
    <row r="60" spans="1:25" s="91" customFormat="1">
      <c r="A60" s="89"/>
      <c r="B60" s="89"/>
      <c r="C60" s="89"/>
      <c r="D60" s="90"/>
      <c r="M60" s="92"/>
      <c r="N60" s="35"/>
      <c r="O60" s="66"/>
      <c r="P60" s="35"/>
      <c r="Q60" s="35"/>
      <c r="R60" s="35"/>
      <c r="S60" s="35"/>
      <c r="T60" s="35"/>
      <c r="U60" s="35"/>
      <c r="V60" s="35"/>
      <c r="W60" s="35"/>
      <c r="X60" s="35"/>
      <c r="Y60" s="92"/>
    </row>
    <row r="61" spans="1:25" s="91" customFormat="1">
      <c r="A61" s="89"/>
      <c r="B61" s="89"/>
      <c r="C61" s="89"/>
      <c r="D61" s="90"/>
      <c r="M61" s="92"/>
      <c r="N61" s="35"/>
      <c r="O61" s="66"/>
      <c r="P61" s="35"/>
      <c r="Q61" s="35"/>
      <c r="R61" s="35"/>
      <c r="S61" s="35"/>
      <c r="T61" s="35"/>
      <c r="U61" s="35"/>
      <c r="V61" s="35"/>
      <c r="W61" s="35"/>
      <c r="X61" s="35"/>
      <c r="Y61" s="92"/>
    </row>
    <row r="62" spans="1:25" s="91" customFormat="1">
      <c r="A62" s="89"/>
      <c r="B62" s="89"/>
      <c r="C62" s="89"/>
      <c r="D62" s="90"/>
      <c r="M62" s="92"/>
      <c r="N62" s="35"/>
      <c r="O62" s="66"/>
      <c r="P62" s="35"/>
      <c r="Q62" s="35"/>
      <c r="R62" s="35"/>
      <c r="S62" s="35"/>
      <c r="T62" s="35"/>
      <c r="U62" s="35"/>
      <c r="V62" s="35"/>
      <c r="W62" s="35"/>
      <c r="X62" s="35"/>
      <c r="Y62" s="92"/>
    </row>
    <row r="63" spans="1:25" s="91" customFormat="1">
      <c r="A63" s="89"/>
      <c r="B63" s="89"/>
      <c r="C63" s="89"/>
      <c r="D63" s="90"/>
      <c r="M63" s="92"/>
      <c r="N63" s="35"/>
      <c r="O63" s="66"/>
      <c r="P63" s="35"/>
      <c r="Q63" s="35"/>
      <c r="R63" s="35"/>
      <c r="S63" s="35"/>
      <c r="T63" s="35"/>
      <c r="U63" s="35"/>
      <c r="V63" s="35"/>
      <c r="W63" s="35"/>
      <c r="X63" s="35"/>
      <c r="Y63" s="92"/>
    </row>
    <row r="64" spans="1:25" s="91" customFormat="1">
      <c r="A64" s="89"/>
      <c r="B64" s="89"/>
      <c r="C64" s="89"/>
      <c r="D64" s="90"/>
      <c r="M64" s="92"/>
      <c r="N64" s="35"/>
      <c r="O64" s="66"/>
      <c r="P64" s="35"/>
      <c r="Q64" s="35"/>
      <c r="R64" s="35"/>
      <c r="S64" s="35"/>
      <c r="T64" s="35"/>
      <c r="U64" s="35"/>
      <c r="V64" s="35"/>
      <c r="W64" s="35"/>
      <c r="X64" s="35"/>
      <c r="Y64" s="92"/>
    </row>
    <row r="65" spans="1:25" s="91" customFormat="1">
      <c r="A65" s="89"/>
      <c r="B65" s="89"/>
      <c r="C65" s="89"/>
      <c r="D65" s="90"/>
      <c r="M65" s="92"/>
      <c r="N65" s="35"/>
      <c r="O65" s="66"/>
      <c r="P65" s="35"/>
      <c r="Q65" s="35"/>
      <c r="R65" s="35"/>
      <c r="S65" s="35"/>
      <c r="T65" s="35"/>
      <c r="U65" s="35"/>
      <c r="V65" s="35"/>
      <c r="W65" s="35"/>
      <c r="X65" s="35"/>
      <c r="Y65" s="92"/>
    </row>
    <row r="66" spans="1:25" s="91" customFormat="1">
      <c r="A66" s="89"/>
      <c r="B66" s="89"/>
      <c r="C66" s="89"/>
      <c r="D66" s="90"/>
      <c r="M66" s="92"/>
      <c r="N66" s="35"/>
      <c r="O66" s="66"/>
      <c r="P66" s="35"/>
      <c r="Q66" s="35"/>
      <c r="R66" s="35"/>
      <c r="S66" s="35"/>
      <c r="T66" s="35"/>
      <c r="U66" s="35"/>
      <c r="V66" s="35"/>
      <c r="W66" s="35"/>
      <c r="X66" s="35"/>
      <c r="Y66" s="92"/>
    </row>
    <row r="67" spans="1:25" s="91" customFormat="1">
      <c r="A67" s="89"/>
      <c r="B67" s="89"/>
      <c r="C67" s="89"/>
      <c r="D67" s="90"/>
      <c r="M67" s="92"/>
      <c r="N67" s="35"/>
      <c r="O67" s="66"/>
      <c r="P67" s="35"/>
      <c r="Q67" s="35"/>
      <c r="R67" s="35"/>
      <c r="S67" s="35"/>
      <c r="T67" s="35"/>
      <c r="U67" s="35"/>
      <c r="V67" s="35"/>
      <c r="W67" s="35"/>
      <c r="X67" s="35"/>
      <c r="Y67" s="92"/>
    </row>
    <row r="68" spans="1:25" s="91" customFormat="1">
      <c r="A68" s="89"/>
      <c r="B68" s="89"/>
      <c r="C68" s="89"/>
      <c r="D68" s="90"/>
      <c r="M68" s="92"/>
      <c r="N68" s="35"/>
      <c r="O68" s="66"/>
      <c r="P68" s="35"/>
      <c r="Q68" s="35"/>
      <c r="R68" s="35"/>
      <c r="S68" s="35"/>
      <c r="T68" s="35"/>
      <c r="U68" s="35"/>
      <c r="V68" s="35"/>
      <c r="W68" s="35"/>
      <c r="X68" s="35"/>
      <c r="Y68" s="92"/>
    </row>
    <row r="69" spans="1:25" s="91" customFormat="1">
      <c r="A69" s="89"/>
      <c r="B69" s="89"/>
      <c r="C69" s="89"/>
      <c r="D69" s="90"/>
      <c r="M69" s="92"/>
      <c r="N69" s="35"/>
      <c r="O69" s="66"/>
      <c r="P69" s="35"/>
      <c r="Q69" s="35"/>
      <c r="R69" s="35"/>
      <c r="S69" s="35"/>
      <c r="T69" s="35"/>
      <c r="U69" s="35"/>
      <c r="V69" s="35"/>
      <c r="W69" s="35"/>
      <c r="X69" s="35"/>
      <c r="Y69" s="92"/>
    </row>
    <row r="70" spans="1:25" s="91" customFormat="1">
      <c r="A70" s="89"/>
      <c r="B70" s="89"/>
      <c r="C70" s="89"/>
      <c r="D70" s="90"/>
      <c r="M70" s="92"/>
      <c r="N70" s="35"/>
      <c r="O70" s="66"/>
      <c r="P70" s="35"/>
      <c r="Q70" s="35"/>
      <c r="R70" s="35"/>
      <c r="S70" s="35"/>
      <c r="T70" s="35"/>
      <c r="U70" s="35"/>
      <c r="V70" s="35"/>
      <c r="W70" s="35"/>
      <c r="X70" s="35"/>
      <c r="Y70" s="92"/>
    </row>
    <row r="71" spans="1:25" s="91" customFormat="1">
      <c r="A71" s="89"/>
      <c r="B71" s="89"/>
      <c r="C71" s="89"/>
      <c r="D71" s="90"/>
      <c r="M71" s="92"/>
      <c r="N71" s="35"/>
      <c r="O71" s="66"/>
      <c r="P71" s="35"/>
      <c r="Q71" s="35"/>
      <c r="R71" s="35"/>
      <c r="S71" s="35"/>
      <c r="T71" s="35"/>
      <c r="U71" s="35"/>
      <c r="V71" s="35"/>
      <c r="W71" s="35"/>
      <c r="X71" s="35"/>
      <c r="Y71" s="92"/>
    </row>
    <row r="72" spans="1:25" s="91" customFormat="1">
      <c r="A72" s="89"/>
      <c r="B72" s="89"/>
      <c r="C72" s="89"/>
      <c r="D72" s="90"/>
      <c r="M72" s="92"/>
      <c r="N72" s="35"/>
      <c r="O72" s="66"/>
      <c r="P72" s="35"/>
      <c r="Q72" s="35"/>
      <c r="R72" s="35"/>
      <c r="S72" s="35"/>
      <c r="T72" s="35"/>
      <c r="U72" s="35"/>
      <c r="V72" s="35"/>
      <c r="W72" s="35"/>
      <c r="X72" s="35"/>
      <c r="Y72" s="92"/>
    </row>
    <row r="73" spans="1:25" s="91" customFormat="1">
      <c r="A73" s="89"/>
      <c r="B73" s="89"/>
      <c r="C73" s="89"/>
      <c r="D73" s="90"/>
      <c r="M73" s="92"/>
      <c r="N73" s="35"/>
      <c r="O73" s="66"/>
      <c r="P73" s="35"/>
      <c r="Q73" s="35"/>
      <c r="R73" s="35"/>
      <c r="S73" s="35"/>
      <c r="T73" s="35"/>
      <c r="U73" s="35"/>
      <c r="V73" s="35"/>
      <c r="W73" s="35"/>
      <c r="X73" s="35"/>
      <c r="Y73" s="92"/>
    </row>
    <row r="74" spans="1:25" s="91" customFormat="1">
      <c r="A74" s="89"/>
      <c r="B74" s="89"/>
      <c r="C74" s="89"/>
      <c r="D74" s="90"/>
      <c r="M74" s="92"/>
      <c r="N74" s="35"/>
      <c r="O74" s="66"/>
      <c r="P74" s="35"/>
      <c r="Q74" s="35"/>
      <c r="R74" s="35"/>
      <c r="S74" s="35"/>
      <c r="T74" s="35"/>
      <c r="U74" s="35"/>
      <c r="V74" s="35"/>
      <c r="W74" s="35"/>
      <c r="X74" s="35"/>
      <c r="Y74" s="92"/>
    </row>
    <row r="75" spans="1:25" s="91" customFormat="1">
      <c r="A75" s="89"/>
      <c r="B75" s="89"/>
      <c r="C75" s="89"/>
      <c r="D75" s="90"/>
      <c r="M75" s="92"/>
      <c r="N75" s="35"/>
      <c r="O75" s="66"/>
      <c r="P75" s="35"/>
      <c r="Q75" s="35"/>
      <c r="R75" s="35"/>
      <c r="S75" s="35"/>
      <c r="T75" s="35"/>
      <c r="U75" s="35"/>
      <c r="V75" s="35"/>
      <c r="W75" s="35"/>
      <c r="X75" s="35"/>
      <c r="Y75" s="92"/>
    </row>
    <row r="76" spans="1:25" s="91" customFormat="1">
      <c r="A76" s="89"/>
      <c r="B76" s="89"/>
      <c r="C76" s="89"/>
      <c r="D76" s="90"/>
      <c r="M76" s="92"/>
      <c r="N76" s="35"/>
      <c r="O76" s="66"/>
      <c r="P76" s="35"/>
      <c r="Q76" s="35"/>
      <c r="R76" s="35"/>
      <c r="S76" s="35"/>
      <c r="T76" s="35"/>
      <c r="U76" s="35"/>
      <c r="V76" s="35"/>
      <c r="W76" s="35"/>
      <c r="X76" s="35"/>
      <c r="Y76" s="92"/>
    </row>
    <row r="77" spans="1:25" s="91" customFormat="1">
      <c r="A77" s="89"/>
      <c r="B77" s="89"/>
      <c r="C77" s="89"/>
      <c r="D77" s="90"/>
      <c r="M77" s="92"/>
      <c r="N77" s="35"/>
      <c r="O77" s="66"/>
      <c r="P77" s="35"/>
      <c r="Q77" s="35"/>
      <c r="R77" s="35"/>
      <c r="S77" s="35"/>
      <c r="T77" s="35"/>
      <c r="U77" s="35"/>
      <c r="V77" s="35"/>
      <c r="W77" s="35"/>
      <c r="X77" s="35"/>
      <c r="Y77" s="92"/>
    </row>
    <row r="78" spans="1:25" s="91" customFormat="1">
      <c r="A78" s="89"/>
      <c r="B78" s="89"/>
      <c r="C78" s="89"/>
      <c r="D78" s="90"/>
      <c r="M78" s="92"/>
      <c r="N78" s="35"/>
      <c r="O78" s="66"/>
      <c r="P78" s="35"/>
      <c r="Q78" s="35"/>
      <c r="R78" s="35"/>
      <c r="S78" s="35"/>
      <c r="T78" s="35"/>
      <c r="U78" s="35"/>
      <c r="V78" s="35"/>
      <c r="W78" s="35"/>
      <c r="X78" s="35"/>
      <c r="Y78" s="92"/>
    </row>
    <row r="79" spans="1:25" s="91" customFormat="1">
      <c r="A79" s="89"/>
      <c r="B79" s="89"/>
      <c r="C79" s="89"/>
      <c r="D79" s="90"/>
      <c r="M79" s="92"/>
      <c r="N79" s="35"/>
      <c r="O79" s="66"/>
      <c r="P79" s="35"/>
      <c r="Q79" s="35"/>
      <c r="R79" s="35"/>
      <c r="S79" s="35"/>
      <c r="T79" s="35"/>
      <c r="U79" s="35"/>
      <c r="V79" s="35"/>
      <c r="W79" s="35"/>
      <c r="X79" s="35"/>
      <c r="Y79" s="92"/>
    </row>
    <row r="80" spans="1:25" s="91" customFormat="1">
      <c r="A80" s="89"/>
      <c r="B80" s="89"/>
      <c r="C80" s="89"/>
      <c r="D80" s="90"/>
      <c r="M80" s="92"/>
      <c r="N80" s="35"/>
      <c r="O80" s="66"/>
      <c r="P80" s="35"/>
      <c r="Q80" s="35"/>
      <c r="R80" s="35"/>
      <c r="S80" s="35"/>
      <c r="T80" s="35"/>
      <c r="U80" s="35"/>
      <c r="V80" s="35"/>
      <c r="W80" s="35"/>
      <c r="X80" s="35"/>
      <c r="Y80" s="92"/>
    </row>
    <row r="81" spans="1:25" s="91" customFormat="1">
      <c r="A81" s="89"/>
      <c r="B81" s="89"/>
      <c r="C81" s="89"/>
      <c r="D81" s="90"/>
      <c r="M81" s="92"/>
      <c r="N81" s="35"/>
      <c r="O81" s="66"/>
      <c r="P81" s="35"/>
      <c r="Q81" s="35"/>
      <c r="R81" s="35"/>
      <c r="S81" s="35"/>
      <c r="T81" s="35"/>
      <c r="U81" s="35"/>
      <c r="V81" s="35"/>
      <c r="W81" s="35"/>
      <c r="X81" s="35"/>
      <c r="Y81" s="92"/>
    </row>
    <row r="82" spans="1:25" s="91" customFormat="1">
      <c r="A82" s="89"/>
      <c r="B82" s="89"/>
      <c r="C82" s="89"/>
      <c r="D82" s="90"/>
      <c r="M82" s="92"/>
      <c r="N82" s="35"/>
      <c r="O82" s="66"/>
      <c r="P82" s="35"/>
      <c r="Q82" s="35"/>
      <c r="R82" s="35"/>
      <c r="S82" s="35"/>
      <c r="T82" s="35"/>
      <c r="U82" s="35"/>
      <c r="V82" s="35"/>
      <c r="W82" s="35"/>
      <c r="X82" s="35"/>
      <c r="Y82" s="92"/>
    </row>
    <row r="83" spans="1:25" s="91" customFormat="1">
      <c r="A83" s="89"/>
      <c r="B83" s="89"/>
      <c r="C83" s="89"/>
      <c r="D83" s="90"/>
      <c r="M83" s="92"/>
      <c r="N83" s="35"/>
      <c r="O83" s="66"/>
      <c r="P83" s="35"/>
      <c r="Q83" s="35"/>
      <c r="R83" s="35"/>
      <c r="S83" s="35"/>
      <c r="T83" s="35"/>
      <c r="U83" s="35"/>
      <c r="V83" s="35"/>
      <c r="W83" s="35"/>
      <c r="X83" s="35"/>
      <c r="Y83" s="92"/>
    </row>
    <row r="84" spans="1:25" s="91" customFormat="1">
      <c r="A84" s="89"/>
      <c r="B84" s="89"/>
      <c r="C84" s="89"/>
      <c r="D84" s="90"/>
      <c r="M84" s="92"/>
      <c r="N84" s="35"/>
      <c r="O84" s="66"/>
      <c r="P84" s="35"/>
      <c r="Q84" s="35"/>
      <c r="R84" s="35"/>
      <c r="S84" s="35"/>
      <c r="T84" s="35"/>
      <c r="U84" s="35"/>
      <c r="V84" s="35"/>
      <c r="W84" s="35"/>
      <c r="X84" s="35"/>
      <c r="Y84" s="92"/>
    </row>
    <row r="85" spans="1:25" s="91" customFormat="1">
      <c r="A85" s="89"/>
      <c r="B85" s="89"/>
      <c r="C85" s="89"/>
      <c r="D85" s="90"/>
      <c r="M85" s="92"/>
      <c r="N85" s="35"/>
      <c r="O85" s="66"/>
      <c r="P85" s="35"/>
      <c r="Q85" s="35"/>
      <c r="R85" s="35"/>
      <c r="S85" s="35"/>
      <c r="T85" s="35"/>
      <c r="U85" s="35"/>
      <c r="V85" s="35"/>
      <c r="W85" s="35"/>
      <c r="X85" s="35"/>
      <c r="Y85" s="92"/>
    </row>
    <row r="86" spans="1:25" s="91" customFormat="1">
      <c r="A86" s="89"/>
      <c r="B86" s="89"/>
      <c r="C86" s="89"/>
      <c r="D86" s="90"/>
      <c r="M86" s="92"/>
      <c r="N86" s="35"/>
      <c r="O86" s="66"/>
      <c r="P86" s="35"/>
      <c r="Q86" s="35"/>
      <c r="R86" s="35"/>
      <c r="S86" s="35"/>
      <c r="T86" s="35"/>
      <c r="U86" s="35"/>
      <c r="V86" s="35"/>
      <c r="W86" s="35"/>
      <c r="X86" s="35"/>
      <c r="Y86" s="92"/>
    </row>
    <row r="87" spans="1:25" s="91" customFormat="1">
      <c r="A87" s="89"/>
      <c r="B87" s="89"/>
      <c r="C87" s="89"/>
      <c r="D87" s="90"/>
      <c r="M87" s="92"/>
      <c r="N87" s="35"/>
      <c r="O87" s="66"/>
      <c r="P87" s="35"/>
      <c r="Q87" s="35"/>
      <c r="R87" s="35"/>
      <c r="S87" s="35"/>
      <c r="T87" s="35"/>
      <c r="U87" s="35"/>
      <c r="V87" s="35"/>
      <c r="W87" s="35"/>
      <c r="X87" s="35"/>
      <c r="Y87" s="92"/>
    </row>
    <row r="88" spans="1:25" s="91" customFormat="1">
      <c r="A88" s="89"/>
      <c r="B88" s="89"/>
      <c r="C88" s="89"/>
      <c r="D88" s="90"/>
      <c r="M88" s="92"/>
      <c r="N88" s="35"/>
      <c r="O88" s="66"/>
      <c r="P88" s="35"/>
      <c r="Q88" s="35"/>
      <c r="R88" s="35"/>
      <c r="S88" s="35"/>
      <c r="T88" s="35"/>
      <c r="U88" s="35"/>
      <c r="V88" s="35"/>
      <c r="W88" s="35"/>
      <c r="X88" s="35"/>
      <c r="Y88" s="92"/>
    </row>
    <row r="89" spans="1:25" s="91" customFormat="1">
      <c r="A89" s="89"/>
      <c r="B89" s="89"/>
      <c r="C89" s="89"/>
      <c r="D89" s="90"/>
      <c r="M89" s="92"/>
      <c r="N89" s="35"/>
      <c r="O89" s="66"/>
      <c r="P89" s="35"/>
      <c r="Q89" s="35"/>
      <c r="R89" s="35"/>
      <c r="S89" s="35"/>
      <c r="T89" s="35"/>
      <c r="U89" s="35"/>
      <c r="V89" s="35"/>
      <c r="W89" s="35"/>
      <c r="X89" s="35"/>
      <c r="Y89" s="92"/>
    </row>
    <row r="90" spans="1:25" s="91" customFormat="1">
      <c r="A90" s="89"/>
      <c r="B90" s="89"/>
      <c r="C90" s="89"/>
      <c r="D90" s="90"/>
      <c r="M90" s="92"/>
      <c r="N90" s="35"/>
      <c r="O90" s="66"/>
      <c r="P90" s="35"/>
      <c r="Q90" s="35"/>
      <c r="R90" s="35"/>
      <c r="S90" s="35"/>
      <c r="T90" s="35"/>
      <c r="U90" s="35"/>
      <c r="V90" s="35"/>
      <c r="W90" s="35"/>
      <c r="X90" s="35"/>
      <c r="Y90" s="92"/>
    </row>
    <row r="91" spans="1:25" s="91" customFormat="1">
      <c r="A91" s="89"/>
      <c r="B91" s="89"/>
      <c r="C91" s="89"/>
      <c r="D91" s="90"/>
      <c r="M91" s="92"/>
      <c r="N91" s="35"/>
      <c r="O91" s="66"/>
      <c r="P91" s="35"/>
      <c r="Q91" s="35"/>
      <c r="R91" s="35"/>
      <c r="S91" s="35"/>
      <c r="T91" s="35"/>
      <c r="U91" s="35"/>
      <c r="V91" s="35"/>
      <c r="W91" s="35"/>
      <c r="X91" s="35"/>
      <c r="Y91" s="92"/>
    </row>
    <row r="92" spans="1:25" s="91" customFormat="1">
      <c r="A92" s="89"/>
      <c r="B92" s="89"/>
      <c r="C92" s="89"/>
      <c r="D92" s="90"/>
      <c r="M92" s="92"/>
      <c r="N92" s="35"/>
      <c r="O92" s="66"/>
      <c r="P92" s="35"/>
      <c r="Q92" s="35"/>
      <c r="R92" s="35"/>
      <c r="S92" s="35"/>
      <c r="T92" s="35"/>
      <c r="U92" s="35"/>
      <c r="V92" s="35"/>
      <c r="W92" s="35"/>
      <c r="X92" s="35"/>
      <c r="Y92" s="92"/>
    </row>
    <row r="93" spans="1:25" s="91" customFormat="1">
      <c r="A93" s="89"/>
      <c r="B93" s="89"/>
      <c r="C93" s="89"/>
      <c r="D93" s="90"/>
      <c r="M93" s="92"/>
      <c r="N93" s="35"/>
      <c r="O93" s="66"/>
      <c r="P93" s="35"/>
      <c r="Q93" s="35"/>
      <c r="R93" s="35"/>
      <c r="S93" s="35"/>
      <c r="T93" s="35"/>
      <c r="U93" s="35"/>
      <c r="V93" s="35"/>
      <c r="W93" s="35"/>
      <c r="X93" s="35"/>
      <c r="Y93" s="92"/>
    </row>
    <row r="94" spans="1:25" s="91" customFormat="1">
      <c r="A94" s="89"/>
      <c r="B94" s="89"/>
      <c r="C94" s="89"/>
      <c r="D94" s="90"/>
      <c r="M94" s="92"/>
      <c r="N94" s="35"/>
      <c r="O94" s="66"/>
      <c r="P94" s="35"/>
      <c r="Q94" s="35"/>
      <c r="R94" s="35"/>
      <c r="S94" s="35"/>
      <c r="T94" s="35"/>
      <c r="U94" s="35"/>
      <c r="V94" s="35"/>
      <c r="W94" s="35"/>
      <c r="X94" s="35"/>
      <c r="Y94" s="92"/>
    </row>
    <row r="95" spans="1:25" s="91" customFormat="1">
      <c r="A95" s="89"/>
      <c r="B95" s="89"/>
      <c r="C95" s="89"/>
      <c r="D95" s="90"/>
      <c r="M95" s="92"/>
      <c r="N95" s="35"/>
      <c r="O95" s="66"/>
      <c r="P95" s="35"/>
      <c r="Q95" s="35"/>
      <c r="R95" s="35"/>
      <c r="S95" s="35"/>
      <c r="T95" s="35"/>
      <c r="U95" s="35"/>
      <c r="V95" s="35"/>
      <c r="W95" s="35"/>
      <c r="X95" s="35"/>
      <c r="Y95" s="92"/>
    </row>
    <row r="96" spans="1:25" s="91" customFormat="1">
      <c r="A96" s="89"/>
      <c r="B96" s="89"/>
      <c r="C96" s="89"/>
      <c r="D96" s="90"/>
      <c r="M96" s="92"/>
      <c r="N96" s="35"/>
      <c r="O96" s="66"/>
      <c r="P96" s="35"/>
      <c r="Q96" s="35"/>
      <c r="R96" s="35"/>
      <c r="S96" s="35"/>
      <c r="T96" s="35"/>
      <c r="U96" s="35"/>
      <c r="V96" s="35"/>
      <c r="W96" s="35"/>
      <c r="X96" s="35"/>
      <c r="Y96" s="92"/>
    </row>
    <row r="97" spans="1:25" s="91" customFormat="1">
      <c r="A97" s="89"/>
      <c r="B97" s="89"/>
      <c r="C97" s="89"/>
      <c r="D97" s="90"/>
      <c r="M97" s="92"/>
      <c r="N97" s="35"/>
      <c r="O97" s="66"/>
      <c r="P97" s="35"/>
      <c r="Q97" s="35"/>
      <c r="R97" s="35"/>
      <c r="S97" s="35"/>
      <c r="T97" s="35"/>
      <c r="U97" s="35"/>
      <c r="V97" s="35"/>
      <c r="W97" s="35"/>
      <c r="X97" s="35"/>
      <c r="Y97" s="92"/>
    </row>
    <row r="98" spans="1:25" s="91" customFormat="1">
      <c r="A98" s="89"/>
      <c r="B98" s="89"/>
      <c r="C98" s="89"/>
      <c r="D98" s="90"/>
      <c r="M98" s="92"/>
      <c r="N98" s="35"/>
      <c r="O98" s="66"/>
      <c r="P98" s="35"/>
      <c r="Q98" s="35"/>
      <c r="R98" s="35"/>
      <c r="S98" s="35"/>
      <c r="T98" s="35"/>
      <c r="U98" s="35"/>
      <c r="V98" s="35"/>
      <c r="W98" s="35"/>
      <c r="X98" s="35"/>
      <c r="Y98" s="92"/>
    </row>
    <row r="99" spans="1:25" s="91" customFormat="1">
      <c r="A99" s="89"/>
      <c r="B99" s="89"/>
      <c r="C99" s="89"/>
      <c r="D99" s="90"/>
      <c r="M99" s="92"/>
      <c r="N99" s="35"/>
      <c r="O99" s="66"/>
      <c r="P99" s="35"/>
      <c r="Q99" s="35"/>
      <c r="R99" s="35"/>
      <c r="S99" s="35"/>
      <c r="T99" s="35"/>
      <c r="U99" s="35"/>
      <c r="V99" s="35"/>
      <c r="W99" s="35"/>
      <c r="X99" s="35"/>
      <c r="Y99" s="92"/>
    </row>
    <row r="100" spans="1:25" s="91" customFormat="1">
      <c r="A100" s="89"/>
      <c r="B100" s="89"/>
      <c r="C100" s="89"/>
      <c r="D100" s="90"/>
      <c r="M100" s="92"/>
      <c r="N100" s="35"/>
      <c r="O100" s="66"/>
      <c r="P100" s="35"/>
      <c r="Q100" s="35"/>
      <c r="R100" s="35"/>
      <c r="S100" s="35"/>
      <c r="T100" s="35"/>
      <c r="U100" s="35"/>
      <c r="V100" s="35"/>
      <c r="W100" s="35"/>
      <c r="X100" s="35"/>
      <c r="Y100" s="92"/>
    </row>
    <row r="101" spans="1:25" s="91" customFormat="1">
      <c r="A101" s="89"/>
      <c r="B101" s="89"/>
      <c r="C101" s="89"/>
      <c r="D101" s="90"/>
      <c r="M101" s="92"/>
      <c r="N101" s="35"/>
      <c r="O101" s="66"/>
      <c r="P101" s="35"/>
      <c r="Q101" s="35"/>
      <c r="R101" s="35"/>
      <c r="S101" s="35"/>
      <c r="T101" s="35"/>
      <c r="U101" s="35"/>
      <c r="V101" s="35"/>
      <c r="W101" s="35"/>
      <c r="X101" s="35"/>
      <c r="Y101" s="92"/>
    </row>
    <row r="102" spans="1:25" s="91" customFormat="1">
      <c r="A102" s="89"/>
      <c r="B102" s="89"/>
      <c r="C102" s="89"/>
      <c r="D102" s="90"/>
      <c r="M102" s="92"/>
      <c r="N102" s="35"/>
      <c r="O102" s="66"/>
      <c r="P102" s="35"/>
      <c r="Q102" s="35"/>
      <c r="R102" s="35"/>
      <c r="S102" s="35"/>
      <c r="T102" s="35"/>
      <c r="U102" s="35"/>
      <c r="V102" s="35"/>
      <c r="W102" s="35"/>
      <c r="X102" s="35"/>
      <c r="Y102" s="92"/>
    </row>
    <row r="103" spans="1:25" s="91" customFormat="1">
      <c r="A103" s="89"/>
      <c r="B103" s="89"/>
      <c r="C103" s="89"/>
      <c r="D103" s="90"/>
      <c r="M103" s="92"/>
      <c r="N103" s="35"/>
      <c r="O103" s="66"/>
      <c r="P103" s="35"/>
      <c r="Q103" s="35"/>
      <c r="R103" s="35"/>
      <c r="S103" s="35"/>
      <c r="T103" s="35"/>
      <c r="U103" s="35"/>
      <c r="V103" s="35"/>
      <c r="W103" s="35"/>
      <c r="X103" s="35"/>
      <c r="Y103" s="92"/>
    </row>
  </sheetData>
  <mergeCells count="36">
    <mergeCell ref="A1:L1"/>
    <mergeCell ref="A2:A3"/>
    <mergeCell ref="B2:B3"/>
    <mergeCell ref="C2:C3"/>
    <mergeCell ref="D2:D3"/>
    <mergeCell ref="E2:E3"/>
    <mergeCell ref="F2:F3"/>
    <mergeCell ref="G2:I2"/>
    <mergeCell ref="J2:J3"/>
    <mergeCell ref="K2:K3"/>
    <mergeCell ref="W2:W3"/>
    <mergeCell ref="X2:X3"/>
    <mergeCell ref="A17:A22"/>
    <mergeCell ref="B17:B18"/>
    <mergeCell ref="B19:B21"/>
    <mergeCell ref="C19:C20"/>
    <mergeCell ref="K19:K20"/>
    <mergeCell ref="L19:L20"/>
    <mergeCell ref="M19:M20"/>
    <mergeCell ref="L2:L3"/>
    <mergeCell ref="M2:M3"/>
    <mergeCell ref="N2:N3"/>
    <mergeCell ref="T2:T3"/>
    <mergeCell ref="U2:U3"/>
    <mergeCell ref="V2:V3"/>
    <mergeCell ref="A4:A16"/>
    <mergeCell ref="B4:B6"/>
    <mergeCell ref="B7:B9"/>
    <mergeCell ref="B10:B12"/>
    <mergeCell ref="B14:B16"/>
    <mergeCell ref="A32:A38"/>
    <mergeCell ref="B34:B35"/>
    <mergeCell ref="A23:A31"/>
    <mergeCell ref="B23:B25"/>
    <mergeCell ref="B26:B27"/>
    <mergeCell ref="B28:B31"/>
  </mergeCells>
  <hyperlinks>
    <hyperlink ref="K17" r:id="rId1"/>
    <hyperlink ref="K18" r:id="rId2"/>
    <hyperlink ref="K19" r:id="rId3"/>
    <hyperlink ref="K21" r:id="rId4"/>
    <hyperlink ref="K22" r:id="rId5"/>
    <hyperlink ref="K23" r:id="rId6"/>
    <hyperlink ref="K24" r:id="rId7"/>
    <hyperlink ref="K26" r:id="rId8"/>
    <hyperlink ref="K27" r:id="rId9"/>
    <hyperlink ref="K28" r:id="rId10"/>
    <hyperlink ref="K29" r:id="rId11"/>
    <hyperlink ref="K30" r:id="rId12"/>
    <hyperlink ref="K31" r:id="rId13"/>
    <hyperlink ref="K4" r:id="rId14"/>
    <hyperlink ref="K5" r:id="rId15"/>
    <hyperlink ref="K6" r:id="rId16"/>
    <hyperlink ref="K7" r:id="rId17"/>
    <hyperlink ref="K9" r:id="rId18"/>
    <hyperlink ref="K10" r:id="rId19"/>
    <hyperlink ref="K11" r:id="rId20"/>
    <hyperlink ref="K12" r:id="rId21"/>
    <hyperlink ref="K13" r:id="rId22"/>
    <hyperlink ref="K14" r:id="rId23"/>
    <hyperlink ref="K16" r:id="rId24"/>
    <hyperlink ref="K32" r:id="rId25"/>
    <hyperlink ref="K33" r:id="rId26"/>
    <hyperlink ref="K34" r:id="rId27"/>
    <hyperlink ref="K35" r:id="rId28"/>
    <hyperlink ref="K38" r:id="rId29"/>
    <hyperlink ref="L24" r:id="rId30"/>
    <hyperlink ref="L26" r:id="rId31"/>
    <hyperlink ref="L27" r:id="rId32"/>
    <hyperlink ref="L29" r:id="rId33"/>
    <hyperlink ref="L31" r:id="rId34"/>
    <hyperlink ref="L4" r:id="rId35"/>
    <hyperlink ref="L5" r:id="rId36"/>
    <hyperlink ref="L7" r:id="rId37"/>
    <hyperlink ref="L11" r:id="rId38"/>
    <hyperlink ref="L12" r:id="rId39"/>
    <hyperlink ref="L13" r:id="rId40"/>
    <hyperlink ref="L14" r:id="rId41"/>
    <hyperlink ref="L16" r:id="rId42"/>
    <hyperlink ref="L33" r:id="rId43"/>
    <hyperlink ref="L34" r:id="rId44"/>
    <hyperlink ref="L35" r:id="rId45"/>
    <hyperlink ref="L8" r:id="rId46"/>
    <hyperlink ref="K8" r:id="rId47"/>
    <hyperlink ref="L9" r:id="rId48"/>
    <hyperlink ref="L23" r:id="rId49"/>
    <hyperlink ref="L30" r:id="rId50"/>
    <hyperlink ref="L28" r:id="rId51"/>
    <hyperlink ref="L6" r:id="rId52"/>
  </hyperlinks>
  <pageMargins left="0.7" right="0.7" top="0.75" bottom="0.75" header="0.3" footer="0.3"/>
  <legacyDrawing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سطح مورد انتظار سال97-96</vt:lpstr>
      <vt:lpstr>سوالات رضایت اولیا از فناوری</vt:lpstr>
      <vt:lpstr>ارتقای زبان </vt:lpstr>
      <vt:lpstr>جدول1 فناوری پاییز</vt:lpstr>
      <vt:lpstr>جدول 2 فناوری</vt:lpstr>
      <vt:lpstr>سطح مورد انتظار سال96-95</vt:lpstr>
      <vt:lpstr>سطح مورد انتظار94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 labibi</dc:creator>
  <cp:lastModifiedBy>pc</cp:lastModifiedBy>
  <dcterms:created xsi:type="dcterms:W3CDTF">2015-04-29T14:49:04Z</dcterms:created>
  <dcterms:modified xsi:type="dcterms:W3CDTF">2018-07-08T09:08:14Z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