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80" windowHeight="13365"/>
  </bookViews>
  <sheets>
    <sheet name="پروژه -حقوق" sheetId="1" r:id="rId1"/>
  </sheets>
  <calcPr calcId="145621"/>
</workbook>
</file>

<file path=xl/calcChain.xml><?xml version="1.0" encoding="utf-8"?>
<calcChain xmlns="http://schemas.openxmlformats.org/spreadsheetml/2006/main">
  <c r="A2" i="1" l="1"/>
  <c r="B2" i="1"/>
  <c r="G2" i="1"/>
  <c r="H2" i="1"/>
  <c r="A3" i="1"/>
  <c r="B3" i="1"/>
  <c r="G3" i="1"/>
  <c r="H3" i="1"/>
  <c r="A4" i="1"/>
  <c r="B4" i="1"/>
  <c r="G4" i="1"/>
  <c r="H4" i="1"/>
  <c r="A5" i="1"/>
  <c r="B5" i="1"/>
  <c r="G5" i="1"/>
  <c r="H5" i="1"/>
  <c r="A6" i="1"/>
  <c r="B6" i="1"/>
  <c r="G6" i="1"/>
  <c r="H6" i="1"/>
  <c r="A7" i="1"/>
  <c r="B7" i="1"/>
  <c r="G7" i="1"/>
  <c r="H7" i="1"/>
</calcChain>
</file>

<file path=xl/sharedStrings.xml><?xml version="1.0" encoding="utf-8"?>
<sst xmlns="http://schemas.openxmlformats.org/spreadsheetml/2006/main" count="8" uniqueCount="8">
  <si>
    <t>سطح پنجم</t>
  </si>
  <si>
    <t>عنوان سطح پنجم</t>
  </si>
  <si>
    <t>گردش بدهكار</t>
  </si>
  <si>
    <t>گردش بستانكار</t>
  </si>
  <si>
    <t>مانده بدهكار</t>
  </si>
  <si>
    <t>مانده بستانكار</t>
  </si>
  <si>
    <t>عنوان لاتين سطح پنجم</t>
  </si>
  <si>
    <t>عنوان حسابها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</si>
</sst>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rightToLeft="1" tabSelected="1" workbookViewId="0">
      <selection activeCell="A2" sqref="A2:H7"/>
    </sheetView>
  </sheetViews>
  <sheetFormatPr defaultRowHeight="14.25"/>
  <cols>
    <col min="1" max="1" width="20.77734375" style="1" customWidth="1"/>
    <col min="2" max="2" width="100.77734375" style="1" customWidth="1"/>
    <col min="3" max="6" width="20.77734375" style="1" customWidth="1"/>
    <col min="7" max="8" width="100.77734375" style="1" customWidth="1"/>
    <col min="9" max="16384" width="8.88671875" style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1" t="str">
        <f>"350001"</f>
        <v>350001</v>
      </c>
      <c r="B2" s="1" t="str">
        <f>"پروژه تعميرات نيروگاه بوشهر"</f>
        <v>پروژه تعميرات نيروگاه بوشهر</v>
      </c>
      <c r="C2" s="1">
        <v>568929496907</v>
      </c>
      <c r="D2" s="1">
        <v>7321906986</v>
      </c>
      <c r="E2" s="1">
        <v>561607589921</v>
      </c>
      <c r="F2" s="1">
        <v>0</v>
      </c>
      <c r="G2" s="1" t="str">
        <f>"prjectbosh"</f>
        <v>prjectbosh</v>
      </c>
      <c r="H2" s="1" t="str">
        <f>"كل:71 - هزينه هاي حقوق ودستمزد"</f>
        <v>كل:71 - هزينه هاي حقوق ودستمزد</v>
      </c>
    </row>
    <row r="3" spans="1:8">
      <c r="A3" s="1" t="str">
        <f>"350002"</f>
        <v>350002</v>
      </c>
      <c r="B3" s="1" t="str">
        <f>"پروژه دفتر مركزي"</f>
        <v>پروژه دفتر مركزي</v>
      </c>
      <c r="C3" s="1">
        <v>5222409368</v>
      </c>
      <c r="D3" s="1">
        <v>6000000</v>
      </c>
      <c r="E3" s="1">
        <v>5216409368</v>
      </c>
      <c r="F3" s="1">
        <v>0</v>
      </c>
      <c r="G3" s="1" t="str">
        <f>""</f>
        <v/>
      </c>
      <c r="H3" s="1" t="str">
        <f>"كل:71 - هزينه هاي حقوق ودستمزد"</f>
        <v>كل:71 - هزينه هاي حقوق ودستمزد</v>
      </c>
    </row>
    <row r="4" spans="1:8">
      <c r="A4" s="1" t="str">
        <f>"350003"</f>
        <v>350003</v>
      </c>
      <c r="B4" s="1" t="str">
        <f>"پروژه بهره برداري نيروگاه بوشهر"</f>
        <v>پروژه بهره برداري نيروگاه بوشهر</v>
      </c>
      <c r="C4" s="1">
        <v>940870979975</v>
      </c>
      <c r="D4" s="1">
        <v>8950976454</v>
      </c>
      <c r="E4" s="1">
        <v>931920003521</v>
      </c>
      <c r="F4" s="1">
        <v>0</v>
      </c>
      <c r="G4" s="1" t="str">
        <f>"bahrebosh"</f>
        <v>bahrebosh</v>
      </c>
      <c r="H4" s="1" t="str">
        <f>"كل:71 - هزينه هاي حقوق ودستمزد"</f>
        <v>كل:71 - هزينه هاي حقوق ودستمزد</v>
      </c>
    </row>
    <row r="5" spans="1:8">
      <c r="A5" s="1" t="str">
        <f>"350004"</f>
        <v>350004</v>
      </c>
      <c r="B5" s="1" t="str">
        <f>"پروژه دفتر بوشهر"</f>
        <v>پروژه دفتر بوشهر</v>
      </c>
      <c r="C5" s="1">
        <v>7120000</v>
      </c>
      <c r="D5" s="1">
        <v>7120000</v>
      </c>
      <c r="E5" s="1">
        <v>0</v>
      </c>
      <c r="F5" s="1">
        <v>0</v>
      </c>
      <c r="G5" s="1" t="str">
        <f>""</f>
        <v/>
      </c>
      <c r="H5" s="1" t="str">
        <f>"كل:71 - هزينه هاي حقوق ودستمزد"</f>
        <v>كل:71 - هزينه هاي حقوق ودستمزد</v>
      </c>
    </row>
    <row r="6" spans="1:8">
      <c r="A6" s="1" t="str">
        <f>"350005"</f>
        <v>350005</v>
      </c>
      <c r="B6" s="1" t="str">
        <f>"پروژه مهمانسراي شيراز"</f>
        <v>پروژه مهمانسراي شيراز</v>
      </c>
      <c r="C6" s="1">
        <v>350000000</v>
      </c>
      <c r="D6" s="1">
        <v>350000000</v>
      </c>
      <c r="E6" s="1">
        <v>0</v>
      </c>
      <c r="F6" s="1">
        <v>0</v>
      </c>
      <c r="G6" s="1" t="str">
        <f>"shierazmnehman"</f>
        <v>shierazmnehman</v>
      </c>
      <c r="H6" s="1" t="str">
        <f>"كل:71 - هزينه هاي حقوق ودستمزد"</f>
        <v>كل:71 - هزينه هاي حقوق ودستمزد</v>
      </c>
    </row>
    <row r="7" spans="1:8">
      <c r="A7" s="1" t="str">
        <f>"350008"</f>
        <v>350008</v>
      </c>
      <c r="B7" s="1" t="str">
        <f>"پروژه مهمانسراي تهران"</f>
        <v>پروژه مهمانسراي تهران</v>
      </c>
      <c r="C7" s="1">
        <v>20000000</v>
      </c>
      <c r="D7" s="1">
        <v>20000000</v>
      </c>
      <c r="E7" s="1">
        <v>0</v>
      </c>
      <c r="F7" s="1">
        <v>0</v>
      </c>
      <c r="G7" s="1" t="str">
        <f>"mehmantehran"</f>
        <v>mehmantehran</v>
      </c>
      <c r="H7" s="1" t="str">
        <f>"كل:71 - هزينه هاي حقوق ودستمزد"</f>
        <v>كل:71 - هزينه هاي حقوق ودستمزد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پروژه -حقوق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</dc:creator>
  <cp:lastModifiedBy>mit</cp:lastModifiedBy>
  <dcterms:created xsi:type="dcterms:W3CDTF">2020-12-15T21:51:24Z</dcterms:created>
  <dcterms:modified xsi:type="dcterms:W3CDTF">2020-12-15T21:51:24Z</dcterms:modified>
</cp:coreProperties>
</file>