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ano\Desktop\"/>
    </mc:Choice>
  </mc:AlternateContent>
  <bookViews>
    <workbookView xWindow="480" yWindow="1440" windowWidth="23520" windowHeight="8676" tabRatio="592"/>
  </bookViews>
  <sheets>
    <sheet name="Main" sheetId="1" r:id="rId1"/>
    <sheet name="متولی" sheetId="6" r:id="rId2"/>
  </sheets>
  <definedNames>
    <definedName name="_xlnm._FilterDatabase" localSheetId="0" hidden="1">Main!$A$1:$P$339</definedName>
    <definedName name="_xlnm.Print_Area" localSheetId="0">Main!$D$1:$L$343</definedName>
  </definedNames>
  <calcPr calcId="162913"/>
</workbook>
</file>

<file path=xl/calcChain.xml><?xml version="1.0" encoding="utf-8"?>
<calcChain xmlns="http://schemas.openxmlformats.org/spreadsheetml/2006/main">
  <c r="A12" i="1" l="1"/>
  <c r="A17" i="1"/>
  <c r="A13" i="1"/>
  <c r="A11" i="1"/>
  <c r="A240" i="1" l="1"/>
  <c r="A239" i="1"/>
  <c r="A238" i="1"/>
  <c r="A237" i="1"/>
  <c r="A236" i="1"/>
  <c r="A235" i="1"/>
  <c r="A234" i="1"/>
  <c r="A233" i="1"/>
  <c r="A232" i="1"/>
  <c r="A305" i="1" l="1"/>
  <c r="A304" i="1"/>
  <c r="A303" i="1"/>
  <c r="A302" i="1"/>
  <c r="A301" i="1"/>
  <c r="A300" i="1"/>
  <c r="A299" i="1"/>
  <c r="A298" i="1"/>
  <c r="A297" i="1"/>
  <c r="A296" i="1"/>
  <c r="A295" i="1"/>
  <c r="A294" i="1"/>
  <c r="A293" i="1"/>
  <c r="A292" i="1"/>
  <c r="A291" i="1"/>
  <c r="A290" i="1"/>
  <c r="A289" i="1"/>
  <c r="A288" i="1"/>
  <c r="A287" i="1"/>
  <c r="A286" i="1"/>
  <c r="A285" i="1"/>
  <c r="A284" i="1"/>
  <c r="A283" i="1"/>
  <c r="A282" i="1"/>
  <c r="A281" i="1"/>
  <c r="A229" i="1"/>
  <c r="A228" i="1"/>
  <c r="A227" i="1"/>
  <c r="A226" i="1"/>
  <c r="A225" i="1"/>
  <c r="A224" i="1"/>
  <c r="A222" i="1"/>
  <c r="A221" i="1"/>
  <c r="A220" i="1"/>
  <c r="A219" i="1"/>
  <c r="A218" i="1"/>
  <c r="A217" i="1"/>
  <c r="A216" i="1"/>
  <c r="A215" i="1"/>
  <c r="A214" i="1"/>
  <c r="A209" i="1"/>
  <c r="A208" i="1"/>
  <c r="A207" i="1"/>
  <c r="A206" i="1"/>
  <c r="A205" i="1"/>
  <c r="A204" i="1"/>
  <c r="A203" i="1"/>
  <c r="A202" i="1"/>
  <c r="A201" i="1"/>
  <c r="A200" i="1"/>
  <c r="A279" i="1" l="1"/>
  <c r="A280" i="1"/>
  <c r="A260" i="1" l="1"/>
  <c r="A261" i="1"/>
  <c r="A262" i="1"/>
  <c r="A263" i="1"/>
  <c r="A264" i="1"/>
  <c r="AD2" i="1" l="1"/>
  <c r="A4" i="1" l="1"/>
  <c r="A5" i="1"/>
  <c r="A6" i="1"/>
  <c r="A7" i="1"/>
  <c r="A8" i="1"/>
  <c r="A9" i="1"/>
  <c r="A10" i="1"/>
  <c r="A14" i="1"/>
  <c r="A15" i="1"/>
  <c r="A16" i="1"/>
  <c r="A18" i="1"/>
  <c r="A22" i="1"/>
  <c r="A23" i="1"/>
  <c r="A24" i="1"/>
  <c r="A25" i="1"/>
  <c r="A26" i="1"/>
  <c r="A27" i="1"/>
  <c r="A28" i="1"/>
  <c r="A29" i="1"/>
  <c r="A30" i="1"/>
  <c r="A31" i="1"/>
  <c r="A32" i="1"/>
  <c r="A33" i="1"/>
  <c r="A34" i="1"/>
  <c r="A35" i="1"/>
  <c r="A37" i="1"/>
  <c r="A39" i="1"/>
  <c r="A40" i="1"/>
  <c r="A41" i="1"/>
  <c r="A42" i="1"/>
  <c r="A43" i="1"/>
  <c r="A44" i="1"/>
  <c r="A45" i="1"/>
  <c r="A47" i="1"/>
  <c r="A48" i="1"/>
  <c r="A49" i="1"/>
  <c r="A50" i="1"/>
  <c r="A51" i="1"/>
  <c r="A52" i="1"/>
  <c r="A53" i="1"/>
  <c r="A54" i="1"/>
  <c r="A55" i="1"/>
  <c r="A56" i="1"/>
  <c r="A57" i="1"/>
  <c r="A58" i="1"/>
  <c r="A59" i="1"/>
  <c r="A60" i="1"/>
  <c r="A63" i="1"/>
  <c r="A64" i="1"/>
  <c r="A65" i="1"/>
  <c r="A66" i="1"/>
  <c r="A67" i="1"/>
  <c r="A68"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10" i="1"/>
  <c r="A211" i="1"/>
  <c r="A212" i="1"/>
  <c r="A213" i="1"/>
  <c r="A223" i="1"/>
  <c r="A230" i="1"/>
  <c r="A231" i="1"/>
  <c r="A241" i="1"/>
  <c r="A242" i="1"/>
  <c r="A243" i="1"/>
  <c r="A244" i="1"/>
  <c r="A245" i="1"/>
  <c r="A246" i="1"/>
  <c r="A247" i="1"/>
  <c r="A248" i="1"/>
  <c r="A249" i="1"/>
  <c r="A250" i="1"/>
  <c r="A251" i="1"/>
  <c r="A252" i="1"/>
  <c r="A253" i="1"/>
  <c r="A254" i="1"/>
  <c r="A255" i="1"/>
  <c r="A256" i="1"/>
  <c r="A257" i="1"/>
  <c r="A258" i="1"/>
  <c r="A259" i="1"/>
  <c r="A265" i="1"/>
  <c r="A267" i="1"/>
  <c r="A268" i="1"/>
  <c r="A269" i="1"/>
  <c r="A270" i="1"/>
  <c r="A271" i="1"/>
  <c r="A272" i="1"/>
  <c r="A273" i="1"/>
  <c r="A274" i="1"/>
  <c r="A275" i="1"/>
  <c r="A276" i="1"/>
  <c r="A277" i="1"/>
  <c r="A278"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 i="1"/>
  <c r="AD1" i="1" l="1"/>
</calcChain>
</file>

<file path=xl/sharedStrings.xml><?xml version="1.0" encoding="utf-8"?>
<sst xmlns="http://schemas.openxmlformats.org/spreadsheetml/2006/main" count="2408" uniqueCount="1005">
  <si>
    <t>R.</t>
  </si>
  <si>
    <t>Deadline</t>
  </si>
  <si>
    <t>Manager of supervision and management system</t>
  </si>
  <si>
    <t>Permanently</t>
  </si>
  <si>
    <t>Deputy for production</t>
  </si>
  <si>
    <t>Deputy for production / Head of training center and human resources</t>
  </si>
  <si>
    <t>September 17, 2015Permanently in every month</t>
  </si>
  <si>
    <t>Correspondence with NPPD about condition of M&amp;R documents and pursuing unitl reaching the result.</t>
  </si>
  <si>
    <t>Preparing sechdeule of revising repair documents and submitting the program to M&amp;R division.</t>
  </si>
  <si>
    <t>Preparing the procedure of categorizing the repairs workers.</t>
  </si>
  <si>
    <t>Executimg the procedure of categorizing the repairs workers.</t>
  </si>
  <si>
    <t>Preparing, approving and executing checklist of technical service of rotary equipment based on the type of equipment.</t>
  </si>
  <si>
    <t>Preparing, approving and executing checklist of technical service of static equipment based on the type of equipment.</t>
  </si>
  <si>
    <t>Preparing, approving and executing checklist of technical service of ventilation equipment based on the type of equipment.</t>
  </si>
  <si>
    <t>Preparing, approving, and executing the checkislts of repairs which have nuclear hazard.</t>
  </si>
  <si>
    <t>Preparing, approving, and executing the checklists of technical services of electrical equipment.</t>
  </si>
  <si>
    <t>Preparing, approving, and executing checklist of technical services of I&amp;C equipment.</t>
  </si>
  <si>
    <t>Revising the M&amp;R repair document based on the experiences reached during 3-year repairs.</t>
  </si>
  <si>
    <r>
      <t xml:space="preserve">Adding the article related to unplanned  emergency repairs in the daily chart. </t>
    </r>
    <r>
      <rPr>
        <i/>
        <sz val="8"/>
        <color theme="1"/>
        <rFont val="Calibri"/>
        <family val="2"/>
        <scheme val="minor"/>
      </rPr>
      <t>МА-01-GI-02</t>
    </r>
  </si>
  <si>
    <t>Cleaning the place of installing the equipment ZF.02.12-ZF.02.58, existence of metal covr of thermal insulation beside the repair people.</t>
  </si>
  <si>
    <r>
      <t>Equipping the repair groups, preparing the containers particular for keeping alcohol,  acetone, oil et cetra. (</t>
    </r>
    <r>
      <rPr>
        <i/>
        <sz val="8"/>
        <color theme="1"/>
        <rFont val="Calibri"/>
        <family val="2"/>
        <scheme val="minor"/>
      </rPr>
      <t>Facts: МА-02-GI-02 , MA-02-SP-04 , MA-01-SP-10)</t>
    </r>
  </si>
  <si>
    <r>
      <t xml:space="preserve">Training the staff of repairs and observing the technical requirements of repair documents – job was not done in accordance with checklist of repairs. Valve was not manually assembled and disassembled according to the repair documents because of working mode of the system. </t>
    </r>
    <r>
      <rPr>
        <i/>
        <sz val="8"/>
        <color theme="1"/>
        <rFont val="Calibri"/>
        <family val="2"/>
        <scheme val="minor"/>
      </rPr>
      <t>МА-02-GI-03</t>
    </r>
  </si>
  <si>
    <r>
      <t xml:space="preserve">Revising and correcting the permits, briefing the staff . </t>
    </r>
    <r>
      <rPr>
        <i/>
        <sz val="8"/>
        <color theme="1"/>
        <rFont val="Calibri"/>
        <family val="2"/>
        <scheme val="minor"/>
      </rPr>
      <t>MA-01-SP-03</t>
    </r>
  </si>
  <si>
    <r>
      <t xml:space="preserve">Revising how the permits are prepared- recording the conditions of safew work and personal protection equipment , briefing the staff. </t>
    </r>
    <r>
      <rPr>
        <i/>
        <sz val="8"/>
        <color theme="1"/>
        <rFont val="Calibri"/>
        <family val="2"/>
        <scheme val="minor"/>
      </rPr>
      <t>MA-01-SP-04</t>
    </r>
  </si>
  <si>
    <r>
      <t>Training about how to fill the permits properly , there was no signature of ventilation shift supervisor in the permit 195, not briefing the staff.</t>
    </r>
    <r>
      <rPr>
        <i/>
        <sz val="8"/>
        <color theme="1"/>
        <rFont val="Calibri"/>
        <family val="2"/>
        <scheme val="minor"/>
      </rPr>
      <t>MA-01-SP-05</t>
    </r>
  </si>
  <si>
    <t>Head of ventilation repairs group</t>
  </si>
  <si>
    <r>
      <t xml:space="preserve">Providing technical training of ventilation repair group about how to use technical repair docuemnts. </t>
    </r>
    <r>
      <rPr>
        <i/>
        <sz val="8"/>
        <color theme="1"/>
        <rFont val="Calibri"/>
        <family val="2"/>
        <scheme val="minor"/>
      </rPr>
      <t>MA-01-SP-11 , MA-01-SP-07</t>
    </r>
  </si>
  <si>
    <t>implemented</t>
  </si>
  <si>
    <t>M&amp;R programming group</t>
  </si>
  <si>
    <r>
      <t xml:space="preserve">Organizing and planning for performing simultaneously the current technical services of equipment ( electrical-mechanical). </t>
    </r>
    <r>
      <rPr>
        <i/>
        <sz val="8"/>
        <color theme="1"/>
        <rFont val="Calibri"/>
        <family val="2"/>
        <scheme val="minor"/>
      </rPr>
      <t>MA-01-SP-08</t>
    </r>
  </si>
  <si>
    <t>Revising and correcting theforms and checklists related to repais of ventilation equipment.</t>
  </si>
  <si>
    <r>
      <t xml:space="preserve">Providing training og operation experiences to repairman in order to prevent the defect of GY50D001 again , records of equipment in a management should be given to the repairs group at the beginning og repairs of one equipment. </t>
    </r>
    <r>
      <rPr>
        <i/>
        <sz val="8"/>
        <color theme="1"/>
        <rFont val="Calibri"/>
        <family val="2"/>
        <scheme val="minor"/>
      </rPr>
      <t>MA-03-SP-01</t>
    </r>
  </si>
  <si>
    <t>Briefing the head of diesel repair group about organizing the repair activities in proportion with the volume of activities.</t>
  </si>
  <si>
    <r>
      <t xml:space="preserve">Revising , root-finding and correcting the schedules of repair volumes – from 3331 activities scheduled , 1733 activity was performed and about %52 are nor yet done. Meanwhile,  576 unplanned  activities have been done during repairs. On the basis of the grid request,  the Unit was disconnected before the due time  . The definite time of announcing the  outage was not announced to TAPNA company until the  last working operational day and this was because of lack of providing кд and lack of response of contractor in due time. The process of repair is a common process which includes spare parts for technical support and performing repairs and the implementation of program is depends on complete execution of all mentioned processes including preparation of conditions of equipment and systems for performing repairs, issuing repair permits, providing suitable spare parts, providing drawings and working documentset cetra. </t>
    </r>
    <r>
      <rPr>
        <i/>
        <sz val="8"/>
        <color theme="1"/>
        <rFont val="Calibri"/>
        <family val="2"/>
        <scheme val="minor"/>
      </rPr>
      <t>МА-04- SP -05</t>
    </r>
  </si>
  <si>
    <r>
      <t xml:space="preserve">Reviewing repair documents – results of analyzing the documents Руководстве при ремонте  (68.BU.1.0.0.ABR.RTO.ETS033, 68.BU.1.0.0.ABR.RTO.ETS265, 68.BU.1.0.0.ABR. RTO.ETS079) shows that mentioned documents do not meet the requirements of procedure PRO-3150-04. </t>
    </r>
    <r>
      <rPr>
        <i/>
        <sz val="8"/>
        <color theme="1"/>
        <rFont val="Calibri"/>
        <family val="2"/>
        <scheme val="minor"/>
      </rPr>
      <t>MA-05-SP-01</t>
    </r>
  </si>
  <si>
    <t>Implemented under control</t>
  </si>
  <si>
    <t>periodically revise the M&amp;R documents,  the validity period was envisaged three years for M&amp;R documentsand the first document should be revised periodically in Iranian year 1395.</t>
  </si>
  <si>
    <r>
      <t xml:space="preserve">Developing, revising, and registering the working documents , list of activities at the hand of execting personnel of repairs шкафа0,4кВ 10NN01H lack registration Number , are not approvedand their activity description is not relevant to mentioned equipment. Two different activites were recorded in the article 12. </t>
    </r>
    <r>
      <rPr>
        <i/>
        <sz val="8"/>
        <color theme="1"/>
        <rFont val="Calibri"/>
        <family val="2"/>
        <scheme val="minor"/>
      </rPr>
      <t>MA-02-SP-02</t>
    </r>
  </si>
  <si>
    <r>
      <t xml:space="preserve">Updating the working documents. In the attached drawing and inside the tableau шкафа, 0,4кВ 10NN01H and drawing of repair-executing people do not agree with each other. There are some crossed out items and corrections with pencil and pen and the documents have not been approved yet. </t>
    </r>
    <r>
      <rPr>
        <i/>
        <sz val="8"/>
        <color theme="1"/>
        <rFont val="Calibri"/>
        <family val="2"/>
        <scheme val="minor"/>
      </rPr>
      <t>MA-02-SP-03</t>
    </r>
  </si>
  <si>
    <t>Revising and updating rhe defect logbook of shift staff АСУ ТП. The review of logbook shows that there are 9 defects remaining from 2013.  34 defects remaining from 2014 have not been removed yet. ( All of the defects of 2013 were removed and considering the statement of contractor regarding the provision of spare parts for removing the mentioned defects until the end of overhaul 2015, the deadline for removing the remaining defects from 2014 is announced as 6 Dec. 2015 and 26 defects of the year 2014 (out of 34 defects ) has not been removed yet.</t>
  </si>
  <si>
    <t xml:space="preserve">2016-17 </t>
  </si>
  <si>
    <t>Holding Self-assessments about AFI and organizing for formulating the corrective measures in relevant areas based on WANO documents, according to the order for conducting the program of interaction with WANO-MC for  2016-17.</t>
  </si>
  <si>
    <t>Preparing the procedure of visit and tend of analysis of  system engineers from the equipment and system of I&amp;C.</t>
  </si>
  <si>
    <t>Preparing the list of parameters from electrical  system which are needed to be monitored constantly and recording them in data bank and analyzing trend of changes and time period of trend analysis.</t>
  </si>
  <si>
    <t>Preparing the list of parameters from I&amp;C system which are needed to be monitored constantly and recording them in data bank and analyzing trend of changes and time period of trend analysis.</t>
  </si>
  <si>
    <t>Head of operating experiences group</t>
  </si>
  <si>
    <t>When choosing the operational control key parameters, consider requirements of Technological regulations, equipment certificates, technical conditions for the operation of the equipment and also operational experience.</t>
  </si>
  <si>
    <t>Deputy for engineering and technical support</t>
  </si>
  <si>
    <t>Develop a schedule for implementation of a unified database of equipment defects, defining milestones and specific timelines for each stage.</t>
  </si>
  <si>
    <t>Q3, 2016</t>
  </si>
  <si>
    <t>Holding Self-assessments about AFI and organizing for formulating the corrective measures in relevant areas based on WANO documents According to the order for conducting the program of interaction with WANO-MC for  2016-17</t>
  </si>
  <si>
    <t>deadline</t>
  </si>
  <si>
    <t>Unplanned training was performed for Chemistry laboratory technicians in the field of main regulations of BNPP operation and the logbook of training with registration number LGB-1442-1951 should be registered and signed in the room of chemistry shift supervisor.</t>
  </si>
  <si>
    <t>Locating three tables in places where it was necessary to put oxygen gauge in building ZF. They were designed and the requisites for manufacturing were provided and were delivered to workshop section. They have been manufactured and are transferred to the related places.</t>
  </si>
  <si>
    <t>Comparing the results of automatic and manual analysis for two months and submitting the report along with suggestions given to BNPP chief engineer in order to taking necessary decision</t>
  </si>
  <si>
    <t>Pursuing the removal of defects of automatic monitoring system of chemistry regimes of BNPP main circuits  water.</t>
  </si>
  <si>
    <t>Submission of   list of necessary  equipment  to logistic support  management  based on the plan    which has already been briefed and approved.</t>
  </si>
  <si>
    <t>Provision of equipment necessary for chemistry laboratory based on the required.</t>
  </si>
  <si>
    <r>
      <t xml:space="preserve">Safety label should be installed on all of the laboratory dishes. </t>
    </r>
    <r>
      <rPr>
        <i/>
        <sz val="8"/>
        <color theme="1"/>
        <rFont val="Calibri"/>
        <family val="2"/>
        <scheme val="minor"/>
      </rPr>
      <t>CY-01-SA-02</t>
    </r>
  </si>
  <si>
    <t>implemeted</t>
  </si>
  <si>
    <t>Implemented</t>
  </si>
  <si>
    <r>
      <t xml:space="preserve">Registering the expiry date of chemical materials on chemical packages . </t>
    </r>
    <r>
      <rPr>
        <i/>
        <sz val="8"/>
        <color theme="1"/>
        <rFont val="Calibri"/>
        <family val="2"/>
        <scheme val="minor"/>
      </rPr>
      <t>CY-01-SA-04</t>
    </r>
  </si>
  <si>
    <r>
      <t>Procedure of determining the validity date of chemical materials was developed and approval of procedure</t>
    </r>
    <r>
      <rPr>
        <i/>
        <sz val="8"/>
        <color theme="1"/>
        <rFont val="Calibri"/>
        <family val="2"/>
        <scheme val="minor"/>
      </rPr>
      <t>.</t>
    </r>
    <r>
      <rPr>
        <i/>
        <sz val="8"/>
        <color theme="1"/>
        <rFont val="B Nazanin"/>
        <charset val="178"/>
      </rPr>
      <t xml:space="preserve">  </t>
    </r>
    <r>
      <rPr>
        <i/>
        <sz val="8"/>
        <color theme="1"/>
        <rFont val="Calibri"/>
        <family val="2"/>
        <scheme val="minor"/>
      </rPr>
      <t>CY-01-SA-05</t>
    </r>
    <r>
      <rPr>
        <i/>
        <sz val="8"/>
        <color theme="1"/>
        <rFont val="B Nazanin"/>
        <charset val="178"/>
      </rPr>
      <t xml:space="preserve">. </t>
    </r>
    <r>
      <rPr>
        <i/>
        <sz val="8"/>
        <color theme="1"/>
        <rFont val="Calibri"/>
        <family val="2"/>
        <scheme val="minor"/>
      </rPr>
      <t>CY-01-SA-06</t>
    </r>
  </si>
  <si>
    <t>Manager of emergency planning</t>
  </si>
  <si>
    <t>Preparing  the graph of inspection and technical service and checking the availability of equipment and instruments related to emergency operations teams.</t>
  </si>
  <si>
    <t>Determining the location and suitable equipment of temporary sanitary path in Control Access Area of NPP in a way that it would be possible to separate clean and contaminated  СИЗ with complete guide about  how to use  radiation contamination monitoring machine and two containers for clean and contaminated  tools.</t>
  </si>
  <si>
    <t>Provision of rubbish bags in different colors for clean and contaminated  wastes  and preparing a guidebook  how to use them and also briefing the staff as for separation of wastes and decreasing solid waste.</t>
  </si>
  <si>
    <t>Installing contamination monitoring machine in the exit of ZA in order to separate clean and contaminated СИЗ  in the exit of reactor building in order to decrease solid waste.</t>
  </si>
  <si>
    <t>Determining the responsible entity for collecting the wastes in control access area and determining a clear procedure for collecting wastes in a way that no waste would be abandoned uncontrolled in the control access area.</t>
  </si>
  <si>
    <t>Checking the condition of radiation safety labels in control access area and removing the defects related to radiation safety labels.</t>
  </si>
  <si>
    <t>Preparing a manual about separating radioactive and non-radioactive wastes from wastes with different reactivity.</t>
  </si>
  <si>
    <t>Preparing order for the location for collection rubbish and waste in control access  area and receiving the approval of safety deputy and notification of chief engineer.</t>
  </si>
  <si>
    <t>Organizing the place of collecting according to the notification of chief engineer.</t>
  </si>
  <si>
    <t>Reviewing the draft of project and evaluating the activities and submitting the viewpoints related to this project (9.1) on each area.</t>
  </si>
  <si>
    <t>Reviewing the project, evaluating the activities and submitting the viewpoints related to  services compensation, payment and welfare affairs to human resources and training center.</t>
  </si>
  <si>
    <t>Finalizing the order of the project “ prevention from the incorrect performance of staff”.</t>
  </si>
  <si>
    <t>Preparing and notifying the guide paper of staff in order to prevent the wrong performance of the staff.</t>
  </si>
  <si>
    <t>Preparing training material for preventing the wrong performance of staff.</t>
  </si>
  <si>
    <t>Including the method “prevention from wrong performance of staff” in the standard training program of jobs and executing it.</t>
  </si>
  <si>
    <t>Preparing the procedure “ instruments for decreasing the error of staff”.</t>
  </si>
  <si>
    <t>Submitting the report of establishing and using the methods of decreasing error to human resources development management.</t>
  </si>
  <si>
    <t>Including the supervision on using methods of decreasing error in inspection and supervision programs.</t>
  </si>
  <si>
    <t>Organizing and executing self-assessment in the field of using methods for decreasing error.</t>
  </si>
  <si>
    <t xml:space="preserve"> Deadline</t>
  </si>
  <si>
    <t>Holding Self-assessments about AFI and organizing for formulating the corrective measures in relevant areas based on WANO documents.</t>
  </si>
  <si>
    <t>permanently</t>
  </si>
  <si>
    <t>3.1  </t>
  </si>
  <si>
    <t>Change DATE :</t>
  </si>
  <si>
    <t>Current Date :</t>
  </si>
  <si>
    <t>STATUS</t>
  </si>
  <si>
    <t>AI</t>
  </si>
  <si>
    <t>SAT</t>
  </si>
  <si>
    <t>FAR</t>
  </si>
  <si>
    <r>
      <rPr>
        <sz val="10"/>
        <color rgb="FF00B050"/>
        <rFont val="Calibri"/>
        <family val="2"/>
        <scheme val="minor"/>
      </rPr>
      <t>Head</t>
    </r>
    <r>
      <rPr>
        <sz val="10"/>
        <color theme="1"/>
        <rFont val="Calibri"/>
        <family val="2"/>
        <scheme val="minor"/>
      </rPr>
      <t xml:space="preserve"> of human resources and training center</t>
    </r>
  </si>
  <si>
    <t>3/19/2016  For the accidents which have occurred and after that permanently</t>
  </si>
  <si>
    <t>Organizing and executing the general training of methods of investigating the accidents for the staff who are involved in the analysis of defects and accidents.
4.20</t>
  </si>
  <si>
    <t>Preparing the format of data bank of monitoring equipment , systems and parameters , providing the conditions in order to record them in the internal network of NPP.
4.9</t>
  </si>
  <si>
    <t>Preparing the procedure of visit and tend of analysis of  system engineers from the electrical equipment and systems.
4.8</t>
  </si>
  <si>
    <t>R.1</t>
  </si>
  <si>
    <t>R.2</t>
  </si>
  <si>
    <t>R.3</t>
  </si>
  <si>
    <t>R.4</t>
  </si>
  <si>
    <t>R.5</t>
  </si>
  <si>
    <t>R.6</t>
  </si>
  <si>
    <t>R.7</t>
  </si>
  <si>
    <t>R.8</t>
  </si>
  <si>
    <t>R.9</t>
  </si>
  <si>
    <t>Manager of management system and supervision / Head of Operating experiences group</t>
  </si>
  <si>
    <t>Manager of management system and supervision</t>
  </si>
  <si>
    <t>Manager of management system and supervision / (Head of Operating experiences group)</t>
  </si>
  <si>
    <t>Manager of management system and supervision (Head of Operating experiences group)</t>
  </si>
  <si>
    <t>Head of Human resources and Training center</t>
  </si>
  <si>
    <t>Deputy for production / Head of Human resources and Training center</t>
  </si>
  <si>
    <t>Head of Human resources and training center</t>
  </si>
  <si>
    <t>Head of Human resources and training center / Manager of management system and supervision</t>
  </si>
  <si>
    <t>ارائه گزارش ماهانه از وضعيت تدوین و اجرایی نمودن مدارک تعمیراتی مکانیک از پيمانكار به رييس نيروگاه و معاونت نت</t>
  </si>
  <si>
    <t>مكاتبه با شركت توليد و توسعه در رابطه با وضعيت مدارك نت و پي گيري تا حصول نتيجه</t>
  </si>
  <si>
    <t>تهیه برنامه زمانبندی بازنگری مدارک تعمیرات و ارسال برنامه به معاونت  نت</t>
  </si>
  <si>
    <t xml:space="preserve">تهیه دستورالعمل رده بندی کارگران تعمیرات </t>
  </si>
  <si>
    <t xml:space="preserve">اجرايي نمودن دستورالعمل رده بندی کارگران تعمیرات </t>
  </si>
  <si>
    <t>تهيه ، تاييد و اجرايي نمودن برنامه ها (چك ليست) سرويس هاي فني تجهيزات دوار بر اساس تيپ تجهيزات</t>
  </si>
  <si>
    <t>تهيه ، تاييد و اجرايي نمودن برنامه ها (چك ليست) سرويس هاي فني تجهيزات استاتيك بر اساس تيپ تجهيزات</t>
  </si>
  <si>
    <t>تهيه ، تاييد و اجرايي نمودن برنامه ها (چك ليست) سرويس هاي فني تجهيزات تهويه بر اساس تيپ تجهيزات</t>
  </si>
  <si>
    <t>تهيه ، تاييد و اجرايي نمودن برنامه هاي كار تعميرات با خطر هسته اي</t>
  </si>
  <si>
    <t>تهيه ، تاييد و اجرايي نمودن برنامه ها (چك ليست) سرويس هاي فني تجهيزات برقي</t>
  </si>
  <si>
    <t>تهيه ، تاييد و اجرايي نمودن برنامه ها (چك ليست) سرويس هاي فني تجهيزات كنترل و ابزار دقيق</t>
  </si>
  <si>
    <t>بازنگري مدارك تعميرات نت بر اساس تجربيات بدست آمده در زمان تعميرات 3 ساله</t>
  </si>
  <si>
    <t>اضافه نمودن بند مربوط به تعمیرات اضطراری خارج از برنامه در گراف روزانه
МА-01-GI-02</t>
  </si>
  <si>
    <t>تجهیز گروههای تعمیراتی -تهیه ظروف مخصوص نگهداری الکل، استن،روغن و ... МА-02-GI-0  /  MA-02-SP-04  / MA-01-SP-10</t>
  </si>
  <si>
    <t>تمیزکاری محل نصب تجهیزات ZF.02.12-ZF.02.58 –وجود پوشش فلزی عایق حرارتی در کنار تعمیرکاران
آماده سازی محل فعالیت تعمیرات UF11S067
- آموزش کارکنان МА-02-GI-01</t>
  </si>
  <si>
    <t>آموزش کارکنان تعمیرات و رعایت الزامات فنی مدارک تعمیرات حین فعالیت-کارمطابق با چک لیست تعمیرات انجام نشد-بعد از تعمیرات والو مطابق با مدرک دستورالعمل تعمیرات به صورت دستی باز و بسته نشد.به دلیل رژیم کاری سیستم. МА-02-GI-03</t>
  </si>
  <si>
    <t>بازنگری نحوه تدوین ناریادها – درج شرایط ایمن انجام کار و لوازم حفاظت شخصی کارکنان- توجیه پرسنل MA-01-SP-04</t>
  </si>
  <si>
    <t>سازماندهی و برنامه ریزی انجام همزمان سرویس های فنی جاری تجهیزات (برقی- مکانیکی) MA-01-SP-08</t>
  </si>
  <si>
    <t xml:space="preserve">بازنگری و اصلاح متن ناریادها- توجیه پرسنل MA-01-SP-03
</t>
  </si>
  <si>
    <t>بازنگری و اجرایی نمودن چک لیست ها و مدارک تعمیرات تجهيزات دوارМА-03-GI-01</t>
  </si>
  <si>
    <t>لزوم بازرسی و تصحیح ورودی های کانال ZW40
MA-01-SP-01</t>
  </si>
  <si>
    <t>آموزش تکمیل صحیح ناریاد- در ناریاد 195 امضای رییس شیفت تهویه نبود توجیه پرسنل MA-01-SP-05</t>
  </si>
  <si>
    <t>آموزش فنی کارکنان گروه تعميرات تهويه در ارتباط با نحوه استفاده از مدارك فني تعميراتي MA-01-SP-11MA-01-SP-07</t>
  </si>
  <si>
    <t>بازنگری و تصحیح فرم ها و چک لیست های کاری مربوط به تعميرات تجهيزات تهويه MA-01-SP-09</t>
  </si>
  <si>
    <t xml:space="preserve"> آموزش تجارب بهره برداری تجهیزات به تعمیرکار جهت جلوگیری ار بروز مجدد عیب GY50D001
سوابق تجهيزات در مديريت در زمان شروع تعميرات يك تجهيز به گروه تعميرات ارائه گردد MA-03-SP-01
</t>
  </si>
  <si>
    <t>توجيه رييس گروه تعميرات ديزل در ارتباط با سازماندهي فعاليت هاي تعميراتي متناسب با حجم فعاليت ها MA-03-SP-03</t>
  </si>
  <si>
    <t>بازنگری و تصحیح برنامه آماده سازی شغلی СМ-78 در خصوص گذراندن دوره آموزش های عملی  کاردان ها بعد از اتمام دوره آموزش تئوری- برنامه داتک بوده و در حال حاضر کامنت رفع شده است.به روز رسانی مدارک تعمیرات  مدرک ضمیمه جدول می باشد МА-04- SP -04</t>
  </si>
  <si>
    <t>Revising and correcting the program of job planning СМ-78 about technicians passing practical training after finishing theoretical training – datek program and at the moment the comment has been removed.Updating the repair documents is the attachment of the table. МА-04- SP -04</t>
  </si>
  <si>
    <t>بازنگری، ریشه یابی علل و تصحیح برنامه های زمانبندی احجام تعمیراتی –از 3331 فعالیت برنامه ریزی شده 1733 فعالیت اجرا شده و حدود 52 در صد احجام اجرا نشده اند در صورتیکه 576 فعالیت برنامه ریزی نشده در طول تعمیرات 2015 صورت گرفته است .براساس درخواست شبکه ، واحد پیش از موعد مقرر متوقف شد زمان قطعی اعلام توقف تا آخرین روز کارکرد نیروگاه به صورت رسمی به تپنا اعلام نشد و این امر به دلیل عدم تامین هیتر های кд و عدم پاسخ پیمانکار در موعد مقرر بروز نمود.فرایند تعمیرات فرایندی مشترک شامل تولید قطعات یدکی پشتیبانی فنی و اجرا تعمیرات می باشد که تحقق برنامه منوط به انجام کامل تمامی فرایند های مذکور من جمله آماده ساری شرایط تجهیزات و سیستم ها برای انجام تعمیرات ، صدور مجوز های تعمیراتی ، تامین قطعات یدکی مناسب ، تامین نقشه ها و مدارک کاری و ... می باشد. МА-04- SP -05</t>
  </si>
  <si>
    <t>بازبینی مدارک تعمیرات -نتایج آنالیز مدارک Руководстве при ремонте» (68.BU.1.0.0.ABR.RTO.ETS033, 68.BU.1.0.0.ABR.RTO.ETS265, 68.BU.1.0.0.ABR. RTO.ETS079 نشان میدهد که مدارک مذکور الزامات دستوالعمل PRO-3150-04 را برآورده نمی کند MA-05-SP-01</t>
  </si>
  <si>
    <t>رعایت برنامه بندی تهیه و تدوین مدارک(نامه     )
تهیه برنامه زمان بندی به روز رسانی مدارک
همانند مدارک بهره برداری، مدت زمان اعتبار مدارک نت 3 سال در نظر گرفته شده است و اولین مدرک در سال 95 بایستی مورد بازنگری دوره‌ای قرار گیرد MA-05-SP-02</t>
  </si>
  <si>
    <t>به روز رسانی و سازماندهی ژورنال عیوب- بیش از 11 عیب از سال 2012 در ژورنال  Журнала дефектов и неполадок оборудования электротехнического оборудования» مشاهده می شود که به دلیل عدم وجود قطعات یدکی برطرف نشده اند. MA-02-SP-01</t>
  </si>
  <si>
    <t>تدوین ، بازنگری و ثبت مدارک کاری –فهرست فعالیت های در دست مجریان تعمیرات шкафа 0,4кВ 10NN01H فاقد شماره ثبت ، تایید نشده و دارای شرح فعالیت غیر مرتبط با تجهیز مذکور بودند. در بند 12 در یک بند دو فعالیت متفاوت درج شده است MA-02-SP-02</t>
  </si>
  <si>
    <t>به روز رسانی مدارک کاری –نقشه الصاقی در داخل تابلو шкафа 0,4кВ 10NN01H و نقشه در دست مجریان مغایرت داشته، خط خوردگی و تصحیحات با مداد و خودکار مشاهده شده و مدارک تایید شده نیستند. در نقشه کلید 10UL43D01 وجود ندارد. MA-02-SP-03</t>
  </si>
  <si>
    <t>بازنگری و به روز رسانی ژورنال عیوب محل کاری کارکنان شیفت АСУ ТП –در بررسی ژورنال عیوب  9 عیب از سال های 2013 به دلیل عدم وجود قطعات یدکی وجود دارد.34 عیب از سال 2014 برطرف نشده است( کل عیوب سال2013
با توجه به اظهارات پیمانکار در خصوص تامین قطعات یدکی جهت رفع ایرادات ذکر شده تا پایان تعمیرات اساسی 2015، مهلت رفع ایرادات باقیمانده از سال 2014، 15/09/94 اعلام می‌گردد از 34 مورد عیوب سال 2014 تعداد 26 مورد باقیمانده است) МА-04-GI-01</t>
  </si>
  <si>
    <t>تهيه دستورالعمل بازديد و ترند آناليز مهندسين سيستم از تجهيزات و سيستم هاي مربوطه همراه با الزامات (شامل: هدف از بازديد، دوره بازديد ها، بازديد معاونين مديريت و مديريت با الزام توجه به موارد منابع انساني، دفاتر ثبت، الزام تهيه چک ليست، فرم ثبت اطلاعات، روند گزارش ايرادات و پي گيري آنها، فرمت چک ليست و الزامات چک ليست، چک ليست کلي براي بازديد ها، روند درج نتايج بازديد ها، و ساير موارد)</t>
  </si>
  <si>
    <t xml:space="preserve">تهيه چک ليست اختصاصي بازديد مهندسين سيستم از سيستم ها و تجهيزات در حوزه تجهيزات مدیریت ذیربط  </t>
  </si>
  <si>
    <t>4.2
4.3
4.4
4.5
4.6</t>
  </si>
  <si>
    <t>تهيه چک ليست اختصاصي بازديد مهندسين سيستم از سيستم ها و تجهيزات در حوزه تجهيزات کنترل و ابزار دقيق</t>
  </si>
  <si>
    <t>تهيه چک ليست اختصاصي بازديد مهندسين سيستم از سيستم ها و تجهيزات برقي</t>
  </si>
  <si>
    <t>تهيه فرمت پايگاه بانک اطلاعاتي پايش تجهيزات و سيستم ها و پارامترها، ايجاد شرايط جهت ثبت در شبکه داخلي نيروگاه،</t>
  </si>
  <si>
    <t>تهيه فهرست پارامترهايي از سيستم هاي راکتور ، توربين، شیمی، تهویه و سیستمهای مشترک که نياز است بصورت مداوم پايش شوند و درج در بانک اطلاعاتي و آناليز ترند تغييرات و دوره زماني انجام ترند آناليز</t>
  </si>
  <si>
    <t>تهيه فهرست پارامترهايي از سيستم هاي برقي که نياز است بصورت مداوم پايش شوندو و درج در بانک اطلاعاتي و آناليز ترند تغييرات و دوره زماني انجام ترند آناليز</t>
  </si>
  <si>
    <t>4.10
4.11
4.12
4.13
4.14</t>
  </si>
  <si>
    <t>تهيه فهرست پارامترهايي از سيستم هاي کنترل و ابزار دقيق که نياز است بصورت مداوم پايش شوندو و درج در بانک اطلاعاتي و آناليز ترند تغييرات و دوره زماني انجام ترند آناليز</t>
  </si>
  <si>
    <t>تدوين دستورالعمل ارزيابي اقدامات اصلاحي انجام شده و بررسي موثر بودن آنها</t>
  </si>
  <si>
    <t>کنترل و آناليز موثر بودن اقدامات اصلاحي به منظور ارزيابي اقدامات اصلاحي و جلوگيري از تکرار رويدادها</t>
  </si>
  <si>
    <t xml:space="preserve">به منظور ريشه يابي حوادث و تعيين دقيق دلايل ريشه اي علاوه بر مهندسين سيستم نياز است تا متخصص متدولوژي بررسي حوادث نيز وجود داشته باشد. لذا سازماندهي آموزش متدولوژي ريشه يابي حوادث (ASSET) و (HPES) و اخذ گواهي نامه </t>
  </si>
  <si>
    <t>سازماندهي و اجراي آموزش عمومي متدهاي بررسي رويدادها براي کارکناني که در آناليز خرابي ها و حوادث مشارکت دارند</t>
  </si>
  <si>
    <t xml:space="preserve">برای کاردان هاي آزمایشگاه شیمی آموزش خارج از برنامه در زمینه قوانین اصلی بهره برداری نیروگاه اتمی برگزار شد و در دفتر ثبت تعلیمات مربوطه به شماره ثبتی LGB-1442-1951 در اتاق رئیس شیفت شیمی ثبت و امضاء شود.  </t>
  </si>
  <si>
    <t xml:space="preserve"> سه عدد میز جهت استقرار در مکان هايی كه نیاز به قرار دادن دستگاه اکسیژن سنج  در ساختمان ZF بود، طراحی و  ملزومات مورد نیازجهت ساخت تامین شد و جهت ساخت به قسمت تاسیسات ساختمانی تحویل گردید که درحال حاضر ساخته شده و به مکان های مربوطه منتقل می شود.   </t>
  </si>
  <si>
    <t>تطابق نتايج آناليز دستي و اتوماتيک به مدت 2 ماه و ارسال گزارش به همراه پيشنهادات به سرمهندس نيروگاه جهت اتخاذ تصميم لازم</t>
  </si>
  <si>
    <t>پي گيري رفع ايرادات سيستم کنترل اتوماتيک رژيم شيميايي آب مدار هاي اصلي نيروگاه</t>
  </si>
  <si>
    <t>ارسال فهرست تجهيزات مورد نياز به معاونت پشتيباني بر اساس طرح توجيهي مصوب</t>
  </si>
  <si>
    <t>تامين تجهيزات مورد نياز آزمايشگاه شيمي طبق درخواست</t>
  </si>
  <si>
    <t>تهيه يادداشت هاي توضيحي (Памятка) و تاييد مديريت شيمي و نصب در محل هاي مورد نظر (آزمايشگاه ها)</t>
  </si>
  <si>
    <t>تامین کلید و پریز برق هود آزمایشگاهی در ساختمان ZC اتاق 844 - C0  با آقای مهندس حیدری بخش برق جهت انجام, هماهنگی گردید و در لیست اقدام قرار گرفت. CY-01-SA-01</t>
  </si>
  <si>
    <r>
      <t xml:space="preserve">Provision of power switch and plug of laboratory hood in building ZC, room CO-844 with coordination with (power section) and was included in execution list. </t>
    </r>
    <r>
      <rPr>
        <i/>
        <sz val="8"/>
        <color theme="1"/>
        <rFont val="Calibri"/>
        <family val="2"/>
        <scheme val="minor"/>
      </rPr>
      <t>CY-01-SA-01</t>
    </r>
  </si>
  <si>
    <t>بر روي کليه ظروف آزمايشگاه بر چسب ايمني مناسب نصب گردد CY-01-SA-02</t>
  </si>
  <si>
    <t>عدم نصب برچسب نام محتوی ظرف آب مقطر در آزمایشگاه تجزیه zc ، با تامین برچسب انجام شد. CY-01-SA-03</t>
  </si>
  <si>
    <t>درج تاريخ اعتبار (تاريخ مصرف) مواد شيميايي بر روي بسته هاي مواد شيميايي CY-01-SA-04</t>
  </si>
  <si>
    <t>The container of distilled water in ZC   analysis laboratory was labeled.. CY-01-SA-03</t>
  </si>
  <si>
    <t>دستورالعمل تعیین تاریخ اعتبار مصرف مواد شیمیایی تدوین شد و پي گيري تاييد و تصوب دستورالعمل. CY-01-SA-05</t>
  </si>
  <si>
    <t>تهيه برنامه بازرسي خارج از برنامه جامع از حوزه مديريت شرايط اضطراري</t>
  </si>
  <si>
    <t>خودارزیابی 
مطابق با برنامه همکاری با وانو و ابلاغ مربوطه</t>
  </si>
  <si>
    <t>خودارزیابی 
مطابق برنامه مصوب براساس نتایج بازدید گروه کارشناسی وانو از نیروگاه و ابلاغ مربوطهWANO GL 2001-07: Principles for Effective Self-Assessment and Corrective Action Programs</t>
  </si>
  <si>
    <t xml:space="preserve">تهیه و ارسال پیش نویس طرح "جلوگیری از عملکرد نادرست کارکنان " برای معاونین و مدیران مستقل </t>
  </si>
  <si>
    <t xml:space="preserve">بررسی طرح و ارزیابی فعالیتها و ارایه نقطه نظرات مرتبط با حوزه های سازماندهی فعالیتهای بهره برداری ، تعمیرات و نگهداری ، ایمنی ، شرایط کار و نحوه کنترل و نظارت به سيستم مديريت و نظارت </t>
  </si>
  <si>
    <t xml:space="preserve">بررسی طرح و ارزیابی فعالیتها و ارایه نقطه نظرات مرتبط با حوزه های جبران خدمات ، دستمزد و امور رفاهی به مرکز منابع انسانی و آموزش </t>
  </si>
  <si>
    <t>بررسی و جمع بندی نقطه نظرات معاونت ها و مدیریتها</t>
  </si>
  <si>
    <t>نهایی کردن ابلاغیه  طرح "جلو گیری از عملکرد نادرست کارکنان "</t>
  </si>
  <si>
    <t xml:space="preserve">تهیه و ابلاغ برگ راهنمای مدیران برای جلو گیری از عملکرد اشتباه کارکنان </t>
  </si>
  <si>
    <t>تهیه و ابلاغ برگ راهنمای کارکنان  برای جلو گیری از عملکرد اشتباه کارکنان</t>
  </si>
  <si>
    <t>تهیه متون آموزشی جلو گیری از عملکرد اشتباه کارکنان</t>
  </si>
  <si>
    <t xml:space="preserve"> گنجاندن متد "جلو گیری از عملکرد اشتباه کارکنان" در برنامه آموزشی استاندارد مشاغل و اجراي آن</t>
  </si>
  <si>
    <t>تهیه دستورالعمل " ابزارهای کاهش خطای کارکنان "</t>
  </si>
  <si>
    <t xml:space="preserve">ارسال گزارش استقرار و استفاده  از متدهاي کاهش خطا به مديريت توسعه منابع انساني </t>
  </si>
  <si>
    <t xml:space="preserve">گنجاندن نظارت بر استفاده از متدهاي کاهش خظا در برنامه هاي بازرسي و نظارت </t>
  </si>
  <si>
    <t>سازماندهي و اجراي خودارزيابي در حوزه استفاده از متدهاي کاهش خطا</t>
  </si>
  <si>
    <t>تعیین محل و تجهیز مناسب گذرگاه­های بهداشتی موقت در ناحیه تحت کنترل نیروگاه بطوری که امکان تفکیک СИЗ آلوده و تمیز وجود داشته باشد با راهنمای کامل استفاده از دستگاه کنترل آلودگی پرتوی و و دو عدد کانتینر برای وسایل تمیز و آلوده؛</t>
  </si>
  <si>
    <t>تامین کیسه های زباله با رنگ هاي مختلف برای پسماندهای تمیز و آلوده و تهیه راهنمای استفاده از آنها با توجیه کلیه کارکنان در این خصوص در جهت تفکیک پسماندها و کاهش پسماندهای جامد</t>
  </si>
  <si>
    <t>نصب دستگاه کنترل آلودگی در خروجی ZA برای تفکیک СИЗ آلوده و تمیز هنگام خروج از ساختمان راکتور در جهت کاهش پسماندهای جامد</t>
  </si>
  <si>
    <t xml:space="preserve">مشخص کردن متولی جمع­آوری پسماندها در ناحیه تحت کنترل و تعیین رویه مشخص برای جمع­آوری پسماندها بطوریکه هیچ­گونه پسماندی در ناحیه تحت کنترل بدون کنترل رها نشده  باشند  </t>
  </si>
  <si>
    <t>بررسي وضعيت برچسب هاي ايمني پرتوي در ناحيه تحت كنترل و رفع ايرادات مربوط به برچسب هاي ايمني پرتوي</t>
  </si>
  <si>
    <t>تهيه راهنما در زمينه تفكيك پسماندهاي اكتيو و غيراكتيو يا پسماندهاي با اكتيويته متفاوت</t>
  </si>
  <si>
    <t>تهيه دستور در زمينه محل جمع آوري زباله ها و پسماندها در منطقه تحت كنترل و دريافت تاييد معاونت  ايمني و ابلاغ سرمهندس نيروگاه</t>
  </si>
  <si>
    <t>سازماندهي محل هاي جمع آوري طبق ابلاغ سرمهندس نيروگاه</t>
  </si>
  <si>
    <t>Deputy for M&amp;R</t>
  </si>
  <si>
    <r>
      <t>9.3</t>
    </r>
    <r>
      <rPr>
        <sz val="7"/>
        <color theme="1"/>
        <rFont val="Times New Roman"/>
        <family val="1"/>
      </rPr>
      <t> </t>
    </r>
  </si>
  <si>
    <r>
      <t>9.7</t>
    </r>
    <r>
      <rPr>
        <sz val="7"/>
        <color theme="1"/>
        <rFont val="Times New Roman"/>
        <family val="1"/>
      </rPr>
      <t> </t>
    </r>
  </si>
  <si>
    <r>
      <t>9.14</t>
    </r>
    <r>
      <rPr>
        <sz val="7"/>
        <color theme="1"/>
        <rFont val="Times New Roman"/>
        <family val="1"/>
      </rPr>
      <t> </t>
    </r>
  </si>
  <si>
    <t>Deputy for support and development</t>
  </si>
  <si>
    <t>Deputy for technical and engineering / Manager of management system and supervision</t>
  </si>
  <si>
    <t xml:space="preserve">Deputy for M&amp;R  </t>
  </si>
  <si>
    <t>Deputy for M&amp;R  / Head of primary circuit equipment displacement</t>
  </si>
  <si>
    <t xml:space="preserve">Deputy for M&amp;R / </t>
  </si>
  <si>
    <t>Deputy for M&amp;R / Manager of planning and technical documentataions</t>
  </si>
  <si>
    <t xml:space="preserve">Preparing the exclusive  procedure of visit and tend of analysis of  system engineers from the equipment and system in the area of reactor equipments, Turbine equipments, chemistry equipments, common facilities  equipments, ventilation equipments and </t>
  </si>
  <si>
    <t>Preparing the list of parameters from reactor, Turbine, chemistry, common facilities, system which are needed to be monitored constantly and recording them in data bank and analyzing trend of changes and time period of trend analysis.</t>
  </si>
  <si>
    <t>• PL 2015-1 Principles for Design Basis Management</t>
  </si>
  <si>
    <t>• GL 2001-05 (Rev-1) Guidelines for Conduct of Engineering Support Activities at Nuclear Power Plants</t>
  </si>
  <si>
    <t>تیر 1395</t>
  </si>
  <si>
    <t>Целевые наблюдения Представителя ВАО АЭС-МЦ на площадке АЭС</t>
  </si>
  <si>
    <t>بهمن 1395</t>
  </si>
  <si>
    <t>Manager of management system and supervision / Head of Operating experiences group / WANO OSR</t>
  </si>
  <si>
    <t>Manager of Radiation safety / Deputy for Safety / WANO OSR</t>
  </si>
  <si>
    <t xml:space="preserve">Самооценка по Руководствам ВАО АЭС
• GL 2012-01: Guidelines for Training and Qualification of Emergency Response Organisation Personnel
</t>
  </si>
  <si>
    <t>اسفند 1394</t>
  </si>
  <si>
    <t>اسفند 1395</t>
  </si>
  <si>
    <t>بر اساس نتایج نشست فنی گروه کارشناسی وانو در نیروگاه و بررسی اقدامات اصلاحی این حوزه ، خودارزیابی بر اساس مدارک ذیل مورد بررسی و تایید کارشناسان وانو و متولی حوزه و نهایتا مورد تصویب مدیرعامل نیروگاه قرار گرفته و با دستور رییس نیروگاه در برنامه اقدامات اصلاحی گنجانده شد.</t>
  </si>
  <si>
    <t>• Сделать запрос через ВАО АЭС-МЦ о применяемых на других АЭС методах анализа состояния оборудования, анализа тенденций изменения ключевых эксплуатационных параметров, а также анализа дефектов оборудования.</t>
  </si>
  <si>
    <t>·      При выборе контролируемых ключевых эксплуатационных параметров руководствоваться требованиями Технологического Регламента, паспортов оборудования, технических условий на работу оборудования, а также эксплуатационным опытом.</t>
  </si>
  <si>
    <t>• Разработать план-график внедрения единой базы данных дефектов оборудования, определяющий основные этапы и конкретные сроки реализации каждого этапа.</t>
  </si>
  <si>
    <t>ОТЧЕТ по обменному визиту Представителей ВАО АЭС-МЦ на АЭС Бушер
•• С целью контроля эффективности принятых корректирующих мероприятий провести внутреннюю самооценку по направлению, в соответствии с критериями, установленными в документе ВАО АЭС «ПЗКВ», до проведения повторной партнерской проверки.
Дополнительные мероприятий по данным ОДУ:</t>
  </si>
  <si>
    <t>اقدامات اصلاحی</t>
  </si>
  <si>
    <t>ملاحظات</t>
  </si>
  <si>
    <t>Deputy for safety / Head of Human resources and Training center / Manager of Managing system and supervision / WANO OSR</t>
  </si>
  <si>
    <t>Preparing the procedure of evaluation of corrective measures and reviewing their effectiveness.</t>
  </si>
  <si>
    <t>Monitoring and analysis of effectiveness of corrective measures in order to evaluate corrective measures and avoiding the recurrence of accidents.</t>
  </si>
  <si>
    <t>In order to find root cause of accidents and determine exactly the root causes , also it is necessary to have specialist for methodology of investigate the accidents.</t>
  </si>
  <si>
    <t>During 2016</t>
  </si>
  <si>
    <t>Deputy for production / Deputy for safety / WANO OSR</t>
  </si>
  <si>
    <t xml:space="preserve">Deputy for production / Deputy for safety </t>
  </si>
  <si>
    <t>Head of Human resources and Training center / Deputy for safety / Manager of Managing system and supervision</t>
  </si>
  <si>
    <t>Holding Self-assessments about AFI and organizing for formulating the corrective measures in relevant areas based on WANO documents, according the program of interaction with WANO-MC for  2016-17:</t>
  </si>
  <si>
    <t>انجام خودارزیابی.
(بر اساس برنامه همکاری 2016-17 با وانو و ابلاغ مربوطه افزوده شده و تصویب شد.)
Самооценка по Руководствам ВАО АЭС:</t>
  </si>
  <si>
    <t>انجام خودارزیابی.
(بر اساس برنامه همکاری 2016-17 با وانو و ابلاغ مربوطه افزوده شده و تصویب شد.)
Самооценка по Руководствам ВАО АЭС:
بند 1.5.6</t>
  </si>
  <si>
    <t>Deputy for engineering and technical support / WANO OSR</t>
  </si>
  <si>
    <t>Целевое наблюдение Представителя ВАО АЭС-МЦ на площадке АЭ</t>
  </si>
  <si>
    <t>Целевое наблюдение Представителя ВАО АЭС-МЦ на площадке АЭС</t>
  </si>
  <si>
    <t>توضیحات: 
رنگ سبز در ستون وضعیت: اقدام اصلاحی به نحو رضایتبخش انجام شده است.
رنگ زرد در ستون وضعیت: اقدام اصلاحی کامل انجام نشده و در حال پیگیری است.
رنگ قرمز در ستون وضعیت: اقدام اصلاحی بموقع یا بطور کامل انجام نشده یا نتایج اجرا رضایتبخش نبوده است و نیاز به توجه مجدد دارد.
رنگ سفید یا بدون رنگ: موعد انجام اقدام و یا موعد بررسی وضعیت فرا نرسیده است.</t>
  </si>
  <si>
    <t>Deputy for technical and engineering</t>
  </si>
  <si>
    <t>Head of Operating Experiences Group</t>
  </si>
  <si>
    <t>Deputy for Safety</t>
  </si>
  <si>
    <t>blank</t>
  </si>
  <si>
    <t>3</t>
  </si>
  <si>
    <t>2</t>
  </si>
  <si>
    <t>4</t>
  </si>
  <si>
    <t>5</t>
  </si>
  <si>
    <t>6</t>
  </si>
  <si>
    <t>7</t>
  </si>
  <si>
    <t>8</t>
  </si>
  <si>
    <t>9</t>
  </si>
  <si>
    <t>10</t>
  </si>
  <si>
    <t>OF.1-1</t>
  </si>
  <si>
    <t>OP.1-1</t>
  </si>
  <si>
    <t>PI.2-1</t>
  </si>
  <si>
    <t>HU.1-1</t>
  </si>
  <si>
    <t>TR.1-1</t>
  </si>
  <si>
    <t>SAM</t>
  </si>
  <si>
    <t>SAM management</t>
  </si>
  <si>
    <t>?</t>
  </si>
  <si>
    <t>ALL</t>
  </si>
  <si>
    <t>رديف</t>
  </si>
  <si>
    <t>عنوان شغلي</t>
  </si>
  <si>
    <t>نام و نام خانوادگي</t>
  </si>
  <si>
    <t>مدير سيستم مديريت و نظارت</t>
  </si>
  <si>
    <t xml:space="preserve">بهره‌برداري </t>
  </si>
  <si>
    <t>معاون توليد</t>
  </si>
  <si>
    <t xml:space="preserve">پشتيباني فني و مهندسي </t>
  </si>
  <si>
    <t>معاون فني و مهندسي</t>
  </si>
  <si>
    <t>نگهداري و تعميرات</t>
  </si>
  <si>
    <t>عباسعلي روشنكار</t>
  </si>
  <si>
    <t>رييس مركز منابع انساني و آموزش</t>
  </si>
  <si>
    <t>احمد سعدي</t>
  </si>
  <si>
    <t xml:space="preserve">ايمني پرتويي </t>
  </si>
  <si>
    <t>مدير ايمني پرتويي</t>
  </si>
  <si>
    <t>محمد جعفري</t>
  </si>
  <si>
    <t>مدير برنامه‌ريزي شرايط اضطراري</t>
  </si>
  <si>
    <t>محمدهادي جعفري</t>
  </si>
  <si>
    <t>بهبود عملکرد، تجارب بهره برداري و SOER</t>
  </si>
  <si>
    <t xml:space="preserve">آمادگي اضطراري </t>
  </si>
  <si>
    <t>معاون ایمنی</t>
  </si>
  <si>
    <t>مدیریت حوادث شدید</t>
  </si>
  <si>
    <t>ایمنی</t>
  </si>
  <si>
    <t>کاظم خضری</t>
  </si>
  <si>
    <t>بهنام فرضی</t>
  </si>
  <si>
    <t>یدا... شامانی</t>
  </si>
  <si>
    <t>محسن موذن</t>
  </si>
  <si>
    <t>AFI code</t>
  </si>
  <si>
    <t>AFI Descreption</t>
  </si>
  <si>
    <t xml:space="preserve">اقدامات اصلاحی AFI OP.1-1 </t>
  </si>
  <si>
    <t xml:space="preserve">اساتيد سيمولاتور در كلاسهاي حفظ صلاحيت پرسنل و همچنين هنگام تمرينهاي شرايط اضطراري توجه خاصي به همكاري، ارتباطات در شيفت و همچنين انتقال دقيق اطلاعات هنگام انحراف در كار واحد و خاموشي تجهيزات در حال كار انجام دهند. اين امر باعث كسب تجربه در خصوص همكاري كاركنان شيفت مي گردد. </t>
  </si>
  <si>
    <t xml:space="preserve">
Инструкторам ПМТ при проведении УТЗ или противоаварийных тренировок уделять внимание взаимодействию и коммуникации в смене и четкой передаче информации при отклонениях в работе блока и отключении работающего оборудования для выработки навыков у персонала по взаимодействию в смене                                                                               </t>
  </si>
  <si>
    <t>1 Training the personnel in Full Scope Simulator with topic of closure of restricting valves of steel containment will be planned in the next year. In addition, symptom-based instructions for emergency condition documents are developing in which step-by-step measures and controlling all stages of operators work and controlling them are included.</t>
  </si>
  <si>
    <t>2 Training the personnel in Full Scope Simulator and controlling their performance with topic of “SG pipes leakage”, “leakage from primary circuit to secondary circuit” and the fast-acting Steam isolation valves and steam supply regulator of internal consumption not being closed, will be planned in the next year. In addition, symptom-based instructions for emergency condition documents are developing in which step-by-step measures and controlling all stages of operators work and controlling them are included.</t>
  </si>
  <si>
    <t>3 - Training the personnel in Full Scope Simulator and controlling their performance with topic of “uncontrollable reduction of boron concentration in primary circuit” will be planned in the next year. In addition, symptom-based instructions for emergency condition documents are developing in which step-by-step measures and controlling all stages of operators work and controlling them are included.</t>
  </si>
  <si>
    <t>4-Training the personnel in Full Scope Simulator and controlling their performance with topic of “leakage of primary circuit to secondary circuit” will be planned in the next year. In addition, symptom-based instructions for emergency condition documents are developing in which step-by-step measures and controlling all stages of operators work and controlling them are included.</t>
  </si>
  <si>
    <t>5 Training the personnel in Full Scope Simulator with topic of “reactor upper unit temperature increase to more than allowed value (1150C)” will be planned in the next year. In addition, symptom-based instructions for emergency condition documents are developing in which step-by-step measures and controlling all stages of operators work and controlling them are included.</t>
  </si>
  <si>
    <t>6 Training the personnel in Full Scope Simulator with topic of “controlling temperature of electromotor of reactor main circulator pump at the time of flow rate reduction of component cooling circuit” will be planned in the next year. In addition, symptom-based instructions for emergency condition documents are developing in which step-by-step measures and controlling all stages of operators work and controlling them are included.</t>
  </si>
  <si>
    <t>7 Training the personnel in Full Scope Simulator with topic of “leakage of primary circuit to secondary circuit in containment and using video cadres related to leakage control system” will be planned in the next year. In addition, symptom-based instructions for emergency condition documents are developing in which step-by-step measures and controlling all stages of operators work and controlling them are included.</t>
  </si>
  <si>
    <t>8 Training the personnel in Full Scope Simulator with topic of “conditions in which the staff shall decide to reduce the power based on technical regulation of operating instructions and safe operation” will be planned in the next year. In addition, symptom-based instructions for emergency condition documents are developing in which step-by-step measures and controlling all stages of operators work and controlling them are included.</t>
  </si>
  <si>
    <t>11- Training the personnel in Full Scope Simulator with topic of “entrance to primary circuit blowdown and supply system work based on technical regulations of safety operation and operating instructions” will be planned in the next year.</t>
  </si>
  <si>
    <t>12 Training the personnel in Full Scope Simulator and controlling their performance about “conditions in which the staff shall use emergency documents and safe operation technical regulations for controlling the status of uncontrollable reduction of boron concentration in primary circuit” will be planned in the next year. In addition, symptom-based instructions for emergency condition documents are developing in which step-by-step measures and controlling all stages of operators work and controlling them are included.</t>
  </si>
  <si>
    <t>13 Training the personnel in Full Scope Simulator and controlling their performance about “conditions in which the staff shall use emergency documents and safe operation technical regulations for controlling the status of turning off moisture separator drain pumps” will be planned in the next year. In addition, symptom-based instructions for emergency condition documents are developing in which step-by-step measures and controlling all stages of operators work and controlling them are included.</t>
  </si>
  <si>
    <t>14 Electricity management shall add necessary changes in the field of adding consumers’ list which will stop operating in case of bus bars loss of power to the article 9 in the instruction of dealing with perturbation in the Plant electrical equipment.</t>
  </si>
  <si>
    <t>Electricity management</t>
  </si>
  <si>
    <t>Second quarter 2021</t>
  </si>
  <si>
    <t>ОF.1-1</t>
  </si>
  <si>
    <r>
      <rPr>
        <b/>
        <i/>
        <u/>
        <sz val="16"/>
        <color theme="1"/>
        <rFont val="Calibri"/>
        <family val="2"/>
        <scheme val="minor"/>
      </rPr>
      <t>EN:</t>
    </r>
    <r>
      <rPr>
        <sz val="10"/>
        <color theme="1"/>
        <rFont val="Calibri"/>
        <family val="2"/>
        <scheme val="minor"/>
      </rPr>
      <t xml:space="preserve">
The MCR crew did not always effectively diagnose/monitor equipment condition and used procedures to make correct operational decisions in the abnormal and accident conditions simulated at the full-scope simulator</t>
    </r>
  </si>
  <si>
    <r>
      <rPr>
        <b/>
        <i/>
        <u/>
        <sz val="16"/>
        <color theme="1"/>
        <rFont val="Calibri"/>
        <family val="2"/>
        <scheme val="minor"/>
      </rPr>
      <t>RU:</t>
    </r>
    <r>
      <rPr>
        <sz val="10"/>
        <color theme="1"/>
        <rFont val="Calibri"/>
        <family val="2"/>
        <scheme val="minor"/>
      </rPr>
      <t xml:space="preserve">
В имитированных на ПМТ нештатных и аварийных ситуациях персонал БПУ не всегда эффективно выполнял диагностику/контроль состояния оборудования и использовал процедуры для принятия правильных эксплуатационных решений.</t>
    </r>
  </si>
  <si>
    <r>
      <rPr>
        <b/>
        <i/>
        <u/>
        <sz val="16"/>
        <color theme="1"/>
        <rFont val="Calibri"/>
        <family val="2"/>
        <scheme val="minor"/>
      </rPr>
      <t>FA:</t>
    </r>
    <r>
      <rPr>
        <sz val="10"/>
        <color theme="1"/>
        <rFont val="Calibri"/>
        <family val="2"/>
        <scheme val="minor"/>
      </rPr>
      <t xml:space="preserve">
هنگام اجراي سناريو شرايط غير نرمال و اضطراري در سيمولاتور تمام عيار، پرسنل اتاق كنترل در برخي موارد به صورت موثر شرايط تجهيزات را كنترل و عيب يابي نكردند و همچنين در برخي موارد به طور موثر از مدارك براي اتخاذ تصميمات صحيح بهره برداري استفاده ننمودند.</t>
    </r>
  </si>
  <si>
    <t>1OP.1-1</t>
  </si>
  <si>
    <t>MSM1</t>
  </si>
  <si>
    <t>MSM2</t>
  </si>
  <si>
    <t>MSM3</t>
  </si>
  <si>
    <r>
      <t xml:space="preserve">ارزيابي هدفمند نماينده وانو در نيروگاه با موضوع </t>
    </r>
    <r>
      <rPr>
        <sz val="10"/>
        <color theme="1"/>
        <rFont val="Calibri"/>
        <family val="2"/>
        <scheme val="minor"/>
      </rPr>
      <t xml:space="preserve">
</t>
    </r>
  </si>
  <si>
    <t>RU:</t>
  </si>
  <si>
    <t>FA:
كاركنان نيروگاه در برخي موارد، كنترل موثري بر روي وضعيت بهره برداري تجهيزات جهت كشف و حل مشكلات بهره برداري، انجام نمي دهند؛</t>
  </si>
  <si>
    <t>معاونت توليد، فرمت واحد چك ليست بازديدهاي اپراتوري را براي تمامي مديريت هاي صاحب تجهيز تهيه مي كند، اين امر به بهبود وضعيت بهره برداري واحد كمك خواهد كرد؛
مديريت سيستم مديريت و نظارت مدرك مربوط به نابلودنيه را تهيه و اجرايي مي كند؛</t>
  </si>
  <si>
    <t>NO.</t>
  </si>
  <si>
    <r>
      <t xml:space="preserve">AFI </t>
    </r>
    <r>
      <rPr>
        <b/>
        <sz val="12"/>
        <color rgb="FFC00000"/>
        <rFont val="Calibri"/>
        <family val="2"/>
        <scheme val="minor"/>
      </rPr>
      <t>PI.2-1</t>
    </r>
    <r>
      <rPr>
        <b/>
        <sz val="12"/>
        <color theme="1"/>
        <rFont val="Calibri"/>
        <family val="2"/>
        <scheme val="minor"/>
      </rPr>
      <t xml:space="preserve"> Corrective measure
Corrective measures in the field of Performance Improvement </t>
    </r>
  </si>
  <si>
    <r>
      <rPr>
        <b/>
        <i/>
        <u/>
        <sz val="14"/>
        <rFont val="Calibri"/>
        <family val="2"/>
        <scheme val="minor"/>
      </rPr>
      <t xml:space="preserve">Section 4 :
PLANT OPERATION
OP </t>
    </r>
    <r>
      <rPr>
        <b/>
        <i/>
        <u/>
        <sz val="14"/>
        <color rgb="FFFF0000"/>
        <rFont val="Calibri"/>
        <family val="2"/>
        <scheme val="minor"/>
      </rPr>
      <t xml:space="preserve">: Operations
</t>
    </r>
    <r>
      <rPr>
        <b/>
        <i/>
        <u/>
        <sz val="14"/>
        <rFont val="Calibri"/>
        <family val="2"/>
        <scheme val="minor"/>
      </rPr>
      <t>OP.1</t>
    </r>
    <r>
      <rPr>
        <b/>
        <i/>
        <u/>
        <sz val="14"/>
        <color rgb="FFFF0000"/>
        <rFont val="Calibri"/>
        <family val="2"/>
        <scheme val="minor"/>
      </rPr>
      <t xml:space="preserve"> : Operations Fundamentals</t>
    </r>
  </si>
  <si>
    <r>
      <rPr>
        <b/>
        <i/>
        <u/>
        <sz val="14"/>
        <rFont val="Calibri"/>
        <family val="2"/>
        <scheme val="minor"/>
      </rPr>
      <t xml:space="preserve">Section 4 :
PLANT OPERATION
OF </t>
    </r>
    <r>
      <rPr>
        <b/>
        <i/>
        <u/>
        <sz val="14"/>
        <color rgb="FFFF0000"/>
        <rFont val="Calibri"/>
        <family val="2"/>
        <scheme val="minor"/>
      </rPr>
      <t xml:space="preserve">: Operatioal Focus 
</t>
    </r>
    <r>
      <rPr>
        <b/>
        <i/>
        <u/>
        <sz val="14"/>
        <rFont val="Calibri"/>
        <family val="2"/>
        <scheme val="minor"/>
      </rPr>
      <t>OF.1</t>
    </r>
    <r>
      <rPr>
        <b/>
        <i/>
        <u/>
        <sz val="14"/>
        <color rgb="FFFF0000"/>
        <rFont val="Calibri"/>
        <family val="2"/>
        <scheme val="minor"/>
      </rPr>
      <t xml:space="preserve"> : Operational Priorities</t>
    </r>
  </si>
  <si>
    <r>
      <rPr>
        <b/>
        <i/>
        <u/>
        <sz val="14"/>
        <rFont val="Calibri"/>
        <family val="2"/>
        <scheme val="minor"/>
      </rPr>
      <t xml:space="preserve">Section 2 :
EFFECTIVE ORGANISATION
OR </t>
    </r>
    <r>
      <rPr>
        <b/>
        <i/>
        <u/>
        <sz val="14"/>
        <color rgb="FFFF0000"/>
        <rFont val="Calibri"/>
        <family val="2"/>
        <scheme val="minor"/>
      </rPr>
      <t xml:space="preserve">: Organisational Effectiveness 
</t>
    </r>
    <r>
      <rPr>
        <b/>
        <i/>
        <u/>
        <sz val="14"/>
        <rFont val="Calibri"/>
        <family val="2"/>
        <scheme val="minor"/>
      </rPr>
      <t>OR.3</t>
    </r>
    <r>
      <rPr>
        <b/>
        <i/>
        <u/>
        <sz val="14"/>
        <color rgb="FFFF0000"/>
        <rFont val="Calibri"/>
        <family val="2"/>
        <scheme val="minor"/>
      </rPr>
      <t xml:space="preserve"> : Independent Oversight</t>
    </r>
  </si>
  <si>
    <t xml:space="preserve">EN : </t>
  </si>
  <si>
    <t>1</t>
  </si>
  <si>
    <t>OR.3-1</t>
  </si>
  <si>
    <t>اقدامات اصلاحی PFI WM.1-1</t>
  </si>
  <si>
    <t>PFI Descreption</t>
  </si>
  <si>
    <t>PFI code</t>
  </si>
  <si>
    <r>
      <rPr>
        <b/>
        <i/>
        <u/>
        <sz val="14"/>
        <rFont val="Calibri"/>
        <family val="2"/>
        <scheme val="minor"/>
      </rPr>
      <t xml:space="preserve">Section 4 :
PLANT OPERATION
WM </t>
    </r>
    <r>
      <rPr>
        <b/>
        <i/>
        <u/>
        <sz val="14"/>
        <color rgb="FFFF0000"/>
        <rFont val="Calibri"/>
        <family val="2"/>
        <scheme val="minor"/>
      </rPr>
      <t xml:space="preserve">: Work Management 
</t>
    </r>
    <r>
      <rPr>
        <b/>
        <i/>
        <u/>
        <sz val="14"/>
        <rFont val="Calibri"/>
        <family val="2"/>
        <scheme val="minor"/>
      </rPr>
      <t>WM.1</t>
    </r>
    <r>
      <rPr>
        <b/>
        <i/>
        <u/>
        <sz val="14"/>
        <color rgb="FFFF0000"/>
        <rFont val="Calibri"/>
        <family val="2"/>
        <scheme val="minor"/>
      </rPr>
      <t xml:space="preserve"> : Online and Outage Work Management</t>
    </r>
  </si>
  <si>
    <t>اقدامات اصلاحی PFI ER.1-1</t>
  </si>
  <si>
    <r>
      <rPr>
        <b/>
        <i/>
        <u/>
        <sz val="14"/>
        <rFont val="Calibri"/>
        <family val="2"/>
        <scheme val="minor"/>
      </rPr>
      <t xml:space="preserve">Section 5 :
EQUIPMENT PERFORMANCE
ER </t>
    </r>
    <r>
      <rPr>
        <b/>
        <i/>
        <u/>
        <sz val="14"/>
        <color rgb="FFFF0000"/>
        <rFont val="Calibri"/>
        <family val="2"/>
        <scheme val="minor"/>
      </rPr>
      <t>: Equipment Reliability 
ER</t>
    </r>
    <r>
      <rPr>
        <b/>
        <i/>
        <u/>
        <sz val="14"/>
        <rFont val="Calibri"/>
        <family val="2"/>
        <scheme val="minor"/>
      </rPr>
      <t>.1</t>
    </r>
    <r>
      <rPr>
        <b/>
        <i/>
        <u/>
        <sz val="14"/>
        <color rgb="FFFF0000"/>
        <rFont val="Calibri"/>
        <family val="2"/>
        <scheme val="minor"/>
      </rPr>
      <t xml:space="preserve"> : Engineering Fundamentals</t>
    </r>
  </si>
  <si>
    <t>IS.1-1</t>
  </si>
  <si>
    <r>
      <rPr>
        <b/>
        <i/>
        <u/>
        <sz val="14"/>
        <rFont val="Calibri"/>
        <family val="2"/>
        <scheme val="minor"/>
      </rPr>
      <t xml:space="preserve">Section 6 :
SAFETY AND PROTECTION
IS </t>
    </r>
    <r>
      <rPr>
        <b/>
        <i/>
        <u/>
        <sz val="14"/>
        <color rgb="FFFF0000"/>
        <rFont val="Calibri"/>
        <family val="2"/>
        <scheme val="minor"/>
      </rPr>
      <t>: Industrial safety 
IS</t>
    </r>
    <r>
      <rPr>
        <b/>
        <i/>
        <u/>
        <sz val="14"/>
        <rFont val="Calibri"/>
        <family val="2"/>
        <scheme val="minor"/>
      </rPr>
      <t>.1</t>
    </r>
    <r>
      <rPr>
        <b/>
        <i/>
        <u/>
        <sz val="14"/>
        <color rgb="FFFF0000"/>
        <rFont val="Calibri"/>
        <family val="2"/>
        <scheme val="minor"/>
      </rPr>
      <t xml:space="preserve"> : Industrial safety </t>
    </r>
  </si>
  <si>
    <t>اقدامات اصلاحی PFI IS.1-1</t>
  </si>
  <si>
    <r>
      <rPr>
        <b/>
        <i/>
        <u/>
        <sz val="14"/>
        <rFont val="Calibri"/>
        <family val="2"/>
        <scheme val="minor"/>
      </rPr>
      <t xml:space="preserve">Section 6 :
SAFETY AND PROTECTION
FP </t>
    </r>
    <r>
      <rPr>
        <b/>
        <i/>
        <u/>
        <sz val="14"/>
        <color rgb="FFFF0000"/>
        <rFont val="Calibri"/>
        <family val="2"/>
        <scheme val="minor"/>
      </rPr>
      <t>: Fire Protection 
FP</t>
    </r>
    <r>
      <rPr>
        <b/>
        <i/>
        <u/>
        <sz val="14"/>
        <rFont val="Calibri"/>
        <family val="2"/>
        <scheme val="minor"/>
      </rPr>
      <t>.1</t>
    </r>
    <r>
      <rPr>
        <b/>
        <i/>
        <u/>
        <sz val="14"/>
        <color rgb="FFFF0000"/>
        <rFont val="Calibri"/>
        <family val="2"/>
        <scheme val="minor"/>
      </rPr>
      <t xml:space="preserve"> : Fire Protection </t>
    </r>
  </si>
  <si>
    <t>اقدامات اصلاحی PFI TR.1-1</t>
  </si>
  <si>
    <t>Head of TRman resources and training center</t>
  </si>
  <si>
    <t>ایمنی صنعتی</t>
  </si>
  <si>
    <t xml:space="preserve"> مدير ایمنی صنعتی و بهداشت حرفه‌ای</t>
  </si>
  <si>
    <t>عنوان شغلی</t>
  </si>
  <si>
    <t>حوزه ارزیابی</t>
  </si>
  <si>
    <t>بهرام فرجی</t>
  </si>
  <si>
    <t>Radiation Safety Manager</t>
  </si>
  <si>
    <t>Manager of Emergency Planning</t>
  </si>
  <si>
    <t>Deputy for Technical and Engineering</t>
  </si>
  <si>
    <t>Manager of Management System and Supervision</t>
  </si>
  <si>
    <t>Deputy for Production</t>
  </si>
  <si>
    <t>Head of Human resources and Training Center</t>
  </si>
  <si>
    <t>آموزش</t>
  </si>
  <si>
    <r>
      <t xml:space="preserve">AFI </t>
    </r>
    <r>
      <rPr>
        <b/>
        <sz val="12"/>
        <color rgb="FFC00000"/>
        <rFont val="Calibri"/>
        <family val="2"/>
        <scheme val="minor"/>
      </rPr>
      <t>ОF.1-1</t>
    </r>
    <r>
      <rPr>
        <b/>
        <sz val="12"/>
        <color theme="1"/>
        <rFont val="Calibri"/>
        <family val="2"/>
        <scheme val="minor"/>
      </rPr>
      <t xml:space="preserve"> corrective measures
Corrective measures in the field of Operation</t>
    </r>
  </si>
  <si>
    <r>
      <t xml:space="preserve">AFI </t>
    </r>
    <r>
      <rPr>
        <b/>
        <sz val="12"/>
        <color rgb="FFC00000"/>
        <rFont val="Calibri"/>
        <family val="2"/>
        <scheme val="minor"/>
      </rPr>
      <t>OR.3-1</t>
    </r>
    <r>
      <rPr>
        <b/>
        <sz val="12"/>
        <color theme="1"/>
        <rFont val="Calibri"/>
        <family val="2"/>
        <scheme val="minor"/>
      </rPr>
      <t xml:space="preserve"> corrective measures
Corrective measures in the field of </t>
    </r>
    <r>
      <rPr>
        <b/>
        <sz val="12"/>
        <color rgb="FFFF0000"/>
        <rFont val="Calibri"/>
        <family val="2"/>
        <scheme val="minor"/>
      </rPr>
      <t>Organisation</t>
    </r>
  </si>
  <si>
    <r>
      <t>AFI</t>
    </r>
    <r>
      <rPr>
        <b/>
        <sz val="12"/>
        <color rgb="FFC00000"/>
        <rFont val="Calibri"/>
        <family val="2"/>
        <scheme val="minor"/>
      </rPr>
      <t xml:space="preserve"> EP.1-1 </t>
    </r>
    <r>
      <rPr>
        <b/>
        <sz val="12"/>
        <color theme="1"/>
        <rFont val="Calibri"/>
        <family val="2"/>
        <scheme val="minor"/>
      </rPr>
      <t xml:space="preserve">Corrective Measures
Corrective Measures in the Field of Emergency Preparedness and SAM </t>
    </r>
  </si>
  <si>
    <r>
      <rPr>
        <b/>
        <i/>
        <u/>
        <sz val="14"/>
        <rFont val="Calibri"/>
        <family val="2"/>
        <scheme val="minor"/>
      </rPr>
      <t xml:space="preserve">Section 6 :
SAFETY AND PROTECTION
EP </t>
    </r>
    <r>
      <rPr>
        <b/>
        <i/>
        <u/>
        <sz val="14"/>
        <color rgb="FFFF0000"/>
        <rFont val="Calibri"/>
        <family val="2"/>
        <scheme val="minor"/>
      </rPr>
      <t>: Emergency Preparedness and SAM  
EP</t>
    </r>
    <r>
      <rPr>
        <b/>
        <i/>
        <u/>
        <sz val="14"/>
        <rFont val="Calibri"/>
        <family val="2"/>
        <scheme val="minor"/>
      </rPr>
      <t>.1</t>
    </r>
    <r>
      <rPr>
        <b/>
        <i/>
        <u/>
        <sz val="14"/>
        <color rgb="FFFF0000"/>
        <rFont val="Calibri"/>
        <family val="2"/>
        <scheme val="minor"/>
      </rPr>
      <t xml:space="preserve"> : Emergency and SAM  Preparedness Leadership  </t>
    </r>
  </si>
  <si>
    <r>
      <rPr>
        <b/>
        <i/>
        <u/>
        <sz val="14"/>
        <rFont val="Calibri"/>
        <family val="2"/>
        <scheme val="minor"/>
      </rPr>
      <t xml:space="preserve">Section 3 :
LEARNING ORGANISATION
PI </t>
    </r>
    <r>
      <rPr>
        <b/>
        <i/>
        <u/>
        <sz val="14"/>
        <color rgb="FFFF0000"/>
        <rFont val="Calibri"/>
        <family val="2"/>
        <scheme val="minor"/>
      </rPr>
      <t xml:space="preserve">: Performance Improvement 
</t>
    </r>
    <r>
      <rPr>
        <b/>
        <i/>
        <u/>
        <sz val="14"/>
        <rFont val="Calibri"/>
        <family val="2"/>
        <scheme val="minor"/>
      </rPr>
      <t>PI.1</t>
    </r>
    <r>
      <rPr>
        <b/>
        <i/>
        <u/>
        <sz val="14"/>
        <color rgb="FFFF0000"/>
        <rFont val="Calibri"/>
        <family val="2"/>
        <scheme val="minor"/>
      </rPr>
      <t xml:space="preserve"> : Performance Improvement </t>
    </r>
  </si>
  <si>
    <r>
      <rPr>
        <b/>
        <i/>
        <u/>
        <sz val="14"/>
        <rFont val="Calibri"/>
        <family val="2"/>
        <scheme val="minor"/>
      </rPr>
      <t xml:space="preserve">Section 3 :
LEARNING ORGANISATION
HU </t>
    </r>
    <r>
      <rPr>
        <b/>
        <i/>
        <u/>
        <sz val="14"/>
        <color rgb="FFFF0000"/>
        <rFont val="Calibri"/>
        <family val="2"/>
        <scheme val="minor"/>
      </rPr>
      <t xml:space="preserve">: Human Performance 
</t>
    </r>
    <r>
      <rPr>
        <b/>
        <i/>
        <u/>
        <sz val="14"/>
        <rFont val="Calibri"/>
        <family val="2"/>
        <scheme val="minor"/>
      </rPr>
      <t>HU.1</t>
    </r>
    <r>
      <rPr>
        <b/>
        <i/>
        <u/>
        <sz val="14"/>
        <color rgb="FFFF0000"/>
        <rFont val="Calibri"/>
        <family val="2"/>
        <scheme val="minor"/>
      </rPr>
      <t xml:space="preserve"> : Human Performance </t>
    </r>
  </si>
  <si>
    <r>
      <rPr>
        <b/>
        <i/>
        <u/>
        <sz val="14"/>
        <rFont val="Calibri"/>
        <family val="2"/>
        <scheme val="minor"/>
      </rPr>
      <t xml:space="preserve">Section 6 :
SAFETY AND PROTECTION
RP </t>
    </r>
    <r>
      <rPr>
        <b/>
        <i/>
        <u/>
        <sz val="14"/>
        <color rgb="FFFF0000"/>
        <rFont val="Calibri"/>
        <family val="2"/>
        <scheme val="minor"/>
      </rPr>
      <t>: Radiological Protection  
RP</t>
    </r>
    <r>
      <rPr>
        <b/>
        <i/>
        <u/>
        <sz val="14"/>
        <rFont val="Calibri"/>
        <family val="2"/>
        <scheme val="minor"/>
      </rPr>
      <t>.1</t>
    </r>
    <r>
      <rPr>
        <b/>
        <i/>
        <u/>
        <sz val="14"/>
        <color rgb="FFFF0000"/>
        <rFont val="Calibri"/>
        <family val="2"/>
        <scheme val="minor"/>
      </rPr>
      <t xml:space="preserve"> : Radiological Protection Fundamentals</t>
    </r>
  </si>
  <si>
    <r>
      <rPr>
        <b/>
        <i/>
        <u/>
        <sz val="14"/>
        <rFont val="Calibri"/>
        <family val="2"/>
        <scheme val="minor"/>
      </rPr>
      <t xml:space="preserve">Section 3 :
LEARNING ORGANISATION
TR </t>
    </r>
    <r>
      <rPr>
        <b/>
        <i/>
        <u/>
        <sz val="14"/>
        <color rgb="FFFF0000"/>
        <rFont val="Calibri"/>
        <family val="2"/>
        <scheme val="minor"/>
      </rPr>
      <t xml:space="preserve">: Training 
</t>
    </r>
    <r>
      <rPr>
        <b/>
        <i/>
        <u/>
        <sz val="14"/>
        <rFont val="Calibri"/>
        <family val="2"/>
        <scheme val="minor"/>
      </rPr>
      <t>TR.1</t>
    </r>
    <r>
      <rPr>
        <b/>
        <i/>
        <u/>
        <sz val="14"/>
        <color rgb="FFFF0000"/>
        <rFont val="Calibri"/>
        <family val="2"/>
        <scheme val="minor"/>
      </rPr>
      <t xml:space="preserve"> : Training Fundamentals </t>
    </r>
  </si>
  <si>
    <t xml:space="preserve">WM.1-1 </t>
  </si>
  <si>
    <t>ER.1-1</t>
  </si>
  <si>
    <t>EP.1-1</t>
  </si>
  <si>
    <t>RP.1-1</t>
  </si>
  <si>
    <t>FP.1-2</t>
  </si>
  <si>
    <t>12</t>
  </si>
  <si>
    <t>R.10</t>
  </si>
  <si>
    <t xml:space="preserve">EN: </t>
  </si>
  <si>
    <t xml:space="preserve">RU: 
При проведении расследования событий не всегда выявляются причины и разрабатываются корректирующие мероприятия для устранения выявленных причин.Не выявлена одна из коренных причин отключения энергоблока от национальной энергосистемы, не разработаны корректирующие мероприятия для устранения коренной причины прогорания шины на секции нормального питания, падения управляющего стержня, срабатывания аварийной защиты. Коренная причина снижения мощности блока из-за падения управляющего стержня определена спустя два года. Неполноценное или долговременное проведение расследования событий может привести к их повторению или возникновению более значимых событий. Основной причиной является отсутствие у персонала, занимающегося анализом событий, достаточного опыта и навыков в применении методик анализа коренных причин и определения корректирующих мероприятий. </t>
  </si>
  <si>
    <t>FA: 
به هنگام بررسی رویدادها همیشه دلایل و اقدامات اصلاحی به منظور مرتفع نمودن دلایل پدیدار شده مشخص نمی شود. یکی از دلایل ریشه ای قطع واحد از شبکه برق سراسری مشخص نشده، اقدام اصلاحی برای مرتفع نمودن دلیل ریشه ای آتش سوزی شین برق تغذیه نرمال، افتادن میله کنترل که منجر به عملکرد حفاظت اضطراریست، اتخاذ نشده است. دلیل ریشه ای کاهش توان واحد در اثر افتادن میله کنترل پس از دو سال مشخص شده است. انجام بررسی رویداد به صورت ناقص و با مدت زمان طولانی می تواند منجر به تکرار یا بروز رویداد مهم شود. دلیل اصلی عدم کفایت آنالیز رویدادها، تجربه کافی و دانش بکارگیری متد آنالیز دلایل ریشه ای و تعیین اقدامات اصلاحی محسوب می شود.</t>
  </si>
  <si>
    <t>1) سازماندهی آموزش کارکنان در زمینه متدها و تکنیک های بررسی رویدادها و متدهای روانشانسی توسط شرکت АО Атомтехэкспорт مطابق با قرارداد CNT-ETS/4100 و نامه شماره LTR-1000-142909</t>
  </si>
  <si>
    <t>PI.2-1
 PI-05-NA-01</t>
  </si>
  <si>
    <t xml:space="preserve">2) تهیه دستور بررسی تکمیلی رویداد اختلال به شماره 1BU-P08-001-02-19 با عنوان "قطع نيروگاه از شبكه برق سراسري با بسته شدن استاپ ولو‌هاي توربين ناشي از افزايش سطح در مولد بخار شماره 1 به بيش از 7/2 متر به دليل بسته‌نشدن توامان شير‌هاي كنترلي 10RL61S002 و قطع كننده 14RL61S001" به همراه تهیه گزارش نهایی به منظور تعیین دلیل ریشه ای و اقدامات اصلاحی متناسب با آن با اعضای پیشین کمیته بررسی رویداد  (مطابق با ابلاغیه LTR-1000-219213  مورخ 17/11/1397) </t>
  </si>
  <si>
    <t>3) اتخاذ اقدام اصلاحی در گزارش بررسی رویداد در ازای تمامی عدم کفایت هایی که امکان بررسی و ثبت آنها در گزارش بررسی رویداد میسر نشده و نیازمند بررسی مجدد و تهیه گزارش تکمیلی می باشد.</t>
  </si>
  <si>
    <t xml:space="preserve">2) تهیه دستور بررسی تکمیلی رویداد انحراف به شماره 1BU-D11-002-04-17E با عنوان "آتش سوزي شين بهره برداري نرمال 10CC بعلت عدم برقراري اتصال مناسب بين کنتاکت هاي ثابت و متحرک بلوک قدرت الکتريکي" به منظور تعیین دلیل ریشه ای و اقدامات اصلاحی متناسب با آن با اعضای پیشین کمیته بررسی رویداد  (مطابق با دستور LTR-1050-16666  مورخ 16/01/1396) </t>
  </si>
  <si>
    <r>
      <t>1) سازماندهی آموزش کارکنان در زمینه متدها و تکنیک های بررسی رویدادها و متدهای روانشانسی توسط شرکت АО Атомтехэкспорт مطابق با قرارداد CNT-ETS/4100 و نامه شماره LTR-1000-142909</t>
    </r>
    <r>
      <rPr>
        <sz val="12"/>
        <color theme="1"/>
        <rFont val="B Nazanin"/>
        <charset val="178"/>
      </rPr>
      <t/>
    </r>
  </si>
  <si>
    <t xml:space="preserve">3) سازماندهی تهیه گزارش تکمیلی رویداد انحراف به شماره 1BU-D11-002-04-17E  </t>
  </si>
  <si>
    <t>Electricity Manager</t>
  </si>
  <si>
    <t xml:space="preserve">1) سازماندهی آموزش کارکنان در زمینه متدها و تکنیک های بررسی رویدادها و متدهای روانشانسی توسط شرکت АО Атомтехэкспорт مطابق با قرارداد CNT-ETS/4100 و نامه شماره LTR-1000-142909
</t>
  </si>
  <si>
    <t xml:space="preserve">2) تهیه دستور بررسی تکمیلی رویداد انحراف به شماره 1BU-D16-006-10-17/IC با عنوان "كاهش  بار واحد به ميزان 10% توان نامي در اثر سقوط يكي از ميله‌هاي كنترلي گروه هفتم به شماره 23-04 به هنگام انجام تست‌ بخش عمل‌كننده مجموعه‌هاي اول و دوم حفاظت اضطراري و پيشگيرانه راكتور مطابق با برنامه" به منظور تعیین اقدامات اصلاحی متناسب با دلیل ریشه ای با اعضای پیشین کمیته بررسی رویداد  (مطابق با دستور LTR-1050-182866  مورخ 06/08/1396) </t>
  </si>
  <si>
    <t>3) سازماندهی تهیه گزارش تکمیلی رویداد انحراف به شماره 1BU1BU-D16-006-10-17/IC</t>
  </si>
  <si>
    <t>AFI</t>
  </si>
  <si>
    <t>PFI</t>
  </si>
  <si>
    <t>Head of Fire Safety supervision Group</t>
  </si>
  <si>
    <t>سازماندهی و مدیریت</t>
  </si>
  <si>
    <t>سید آقارضا کسایی</t>
  </si>
  <si>
    <t>مديریت سيستم مديريت و نظارت - رييس گروه تجارب بهره برداري</t>
  </si>
  <si>
    <t>Manager of management system and supervision / (Head of Supervision group)</t>
  </si>
  <si>
    <t>Manager for Human Resourses Development</t>
  </si>
  <si>
    <t>Manager of management system and supervision (Head of Supervision group)</t>
  </si>
  <si>
    <t>Turbine Manager</t>
  </si>
  <si>
    <t>Re-analyzing the installation location of the radiation signs and warnings inside the Radiation Controlled Area aiming at correcting the installation location of these signs to appropriately warn the personnel in order to prevent the unnecessary personnel exposure</t>
  </si>
  <si>
    <t xml:space="preserve">Developing guidelines for determining the Hot-Points and fencing around these points, and also the manner of indicating the radiation conditions at the location of these points
Briefing the radiation safety shift personnel on fencing around these Hot-Points and also on the manner of indicating the radiation conditions at the location of these points
</t>
  </si>
  <si>
    <t>Developing guidelines for determining the Hot-Points and fencing around these points, and also the manner of indicating the radiation conditions at the location of these points
Briefing the radiation safety shift personnel on fencing around these Hot-Points and also on the manner of indicating the radiation conditions at the location of these points</t>
  </si>
  <si>
    <t>Reviewing the plant radiation safety instructions and other operating documents related to making changes in regard to using the new radiation contamination control device for the personnel body and work clothing, and contamination control device for tools and parts</t>
  </si>
  <si>
    <t>Developing a comprehensive radiation control software which includes all the radiation conditions measurements at the plant such as recording the radiation conditions of the Hot-Points for reviewing and analyzing the rate of changes in these Hot-points, with the possibility of getting reports of the conditions of these Hot-Points and cartogram of these locations and equipment, and registering the temporary radiological change-rooms (sanitary passages).</t>
  </si>
  <si>
    <t xml:space="preserve">Reviewing the manual for measuring the radiation parameters by using portable measurement devices in a way that all the stages and requirements would be fully and effectively taken into consideration
Personnel training (theoretical and practical) in the form of continuing training on effectively and correctly measuring the radiation parameters by using the portable devices
Developing working document and manuals in Persian to be used by personnel in an easy and effective manner
Purchasing surface contamination control device for measuring the Beta contamination on the floor of the rooms, hallways and the site ground
</t>
  </si>
  <si>
    <t xml:space="preserve">Reviewing the manual for measuring the radiation parameters by using portable measurement devices in a way that all the stages and requirements would be fully and effectively taken into consideration
Personnel training (theoretical and practical) in the form of continuing training on effectively and correctly measuring the radiation parameters by using the portable devices
Developing working document and guides in Persian to be used by personnel in an easy and effective manner
</t>
  </si>
  <si>
    <t xml:space="preserve">Reviewing the manual for measuring the radiation parameters by using portable measurement devices in a way that all the stages and requirements would be fully and effectively taken into consideration
Personnel training te (theoretical and practical) in the form of continuing training on effectively and correctly measuring the radiation parameters by using the portable devices
Developing working document and guides in Persian to be used by personnel in an easy and effective manner
</t>
  </si>
  <si>
    <t>Installing the “Stop” warning tape in the 50 cm radius of the plant external radiation control device at the plant exit doors for one-by-one passage of individuals and preventing the multiple people simultaneous passing in front of the detector and also blocking the exit path in the ZT5.1 in a way that personnel could only exit in a pathway in front of the detectors and also coordinating with the security unit for implementing this</t>
  </si>
  <si>
    <t>Accurately analyzing the condition of laundry and appropriately categorizing and sorting the clean and contaminated areas in this location</t>
  </si>
  <si>
    <t xml:space="preserve">Reviewing the manual for measuring the radiation parameters by using portable measurement devices in a way that all the stages and requirements would be fully and effectively taken into consideration
Personnel training (theoretical and practical) in the form of continuing training on effectively and correctly measuring the radiation parameters by using the portable devices
Developing working document and guides in Persian to be used by personnel in an easy and effective manner
Purchasing surface contamination control device for measuring the Beta contamination on the floor of the rooms, hallways and the site ground
</t>
  </si>
  <si>
    <t>3th Q 2021</t>
  </si>
  <si>
    <t>Commercial and Equipment Manager</t>
  </si>
  <si>
    <t>Radiation Safety Manager/ Information Technology and Communication (ITC) Manager</t>
  </si>
  <si>
    <t xml:space="preserve">تهيه راهنما براي تعيين نقاط Hot- Point و حصار بندي در اطراف اين نقاط  و همچنين نحوه نمايش شرايط پرتوي در محل استقرار اين نقاط .
توجيه كاركنان شيفت ايمني پرتوي در خصوص حصاربندي در اطراف  نقاط  Hot- Point و همچنين نحوه نمايش شرايط پرتوي در محل استقرار اين نقاط 
</t>
  </si>
  <si>
    <t>آناليز مجدد محل هاي نصب علائم و هشدارهاي پرتوي در ناحيه تحت كنترل با هدف تصحيح  محل نصب اين علائم براي هشدار مناسب به كاركنان در جهت جلوگيري از پرتوگيري غير ضرور كاركنان</t>
  </si>
  <si>
    <t xml:space="preserve">بازنگري دستورالعمل ايمني پرتوي نيروگاه و ديگر مدارك بهره برداري مرتبط با اعمال تغييرات در خصوص بكارگيري دستگاه جديد كنترل آلودگي پرتوي از لباس كار و بدن كاركنان و دستگاه كنترل آلودگي قطعات و ابزارآلات </t>
  </si>
  <si>
    <t>تهيه نرم افزار جامع كنترل پرتوي كه شامل تمام اندازه گيري هاي وضيعت پرتوي در نيروگاه مي باشد از جمله ثبت شرايط شرايط پرتوي  نقاط  Hot- Point جهت بررسي و آناليز آهنگ تغييرات اين با امكان گزارش گيري از وضعيت اين نقاط و كارتوگرام محل ها و تجهيزات و ثبت گذربهداشتي هاي موقت مي باشد</t>
  </si>
  <si>
    <t xml:space="preserve">خريد دستگاه كنترل آلودگي سطحي براي اندازه گيري آلودگي بتا بر روي كف اتاق ها، راهروها و سطح سايت 
</t>
  </si>
  <si>
    <t xml:space="preserve">تهيه مدارك كاري و راهنما ها به زبان فارسي جهت استفاده آسان و  موثر آنها توسط كاركنان </t>
  </si>
  <si>
    <t xml:space="preserve">بازنگري راهنماي  نحوه اندازه گيري پارامترهاي پرتوي با استفاده از دستگاه هاي پرتابل اندازه گيري بطوريكه تمام مراحل و الزامات بطور كامل و موثر در نظرگرفته شود.
</t>
  </si>
  <si>
    <t xml:space="preserve">آموزش كاركنان (تئوري و عملي ) در قالب حفظ صلاحيت در خصوص اندازه گيري صحيح و موثر پارامترهاي پرتوي با استفاده از دستگاه هاي پرتابل
</t>
  </si>
  <si>
    <t>بازنگري راهنماي  نحوه اندازه گيري پارامترهاي پرتوي با استفاده از دستگاه هاي پرتابل اندازه گيري بطوريكه تمام مراحل و الزامات بطور كامل و موثر در نظرگرفته شود.</t>
  </si>
  <si>
    <t>آموزش كاركنان (تئوري و عملي ) در قالب حفظ صلاحيت در خصوص اندازه گيري صحيح و موثر پارامترهاي پرتوي با استفاده از دستگاه هاي پرتابل</t>
  </si>
  <si>
    <t>تهيه مدارك كاري و راهنما ها به زبان فارسي جهت استفاده آسان و  موثر آنها توسط كاركنان</t>
  </si>
  <si>
    <t>نصب نوار ايست در نيم متري دستگاه كنترل پرتوي خروجي از نيروگاه در جلوي درب هاي خروجي از نيروگاه براي عبور افراد بصورت تكي و جلوگيري از عبور همزمان چند نفر از جلوي دتكتور و همچنين محصور كردن مسير خروج در ZT5.1 بطوريكه كاركنان فقط از جلوي دتكتورها امكان تردد داشته باشند و هماهنگي با يگان حفاظت در جهت اجراي آن</t>
  </si>
  <si>
    <t>آناليز دقيق وضعيت لاندري و تقسيم بندي و تفكيك مناسب نواحي تميز و آلوده در اين محل</t>
  </si>
  <si>
    <t xml:space="preserve">خريد دستگاه كنترل آلودگي سطحي براي اندازه گيري آلودگي بتا بر روي كف اتاق ها، راهروها و سطح سايت </t>
  </si>
  <si>
    <t xml:space="preserve">نقاط Hot- Point مشخص و حصاربندي شدند مشخصات اين نقاط(شرايط پرتوي و محل آنها ) در ژورنال ثبت اين نقاط ثبت گرديد و در محل تابلو پرتوي با مشخص بودن آهنگ دز گاما نصب گرديد 
مستندات:  ژورنال ثبت نقاط  Hot- Point 
</t>
  </si>
  <si>
    <t xml:space="preserve">كليه كاركنان شيفت ايمني پرتوي در اين خصوص توجيه شدند
مستندات: دفتر ثبت توجيهات
</t>
  </si>
  <si>
    <t>كار اين خصوص شروع شده است و تحت كنترل مي باشد 30</t>
  </si>
  <si>
    <t xml:space="preserve">بازنگري مدارك مرتبط با اعمال تغييرات مورد نياز انحام شد 100  
نسخه جديد 
مدارك تاييد  
</t>
  </si>
  <si>
    <t xml:space="preserve">بازنگري راهنما اندازه گيري با وسايل پرتابل انجام پذيرفت و تغييرات مورد نياز اعمال گرديد 100  
نسخه كاغذي تاييد شده راهنما ها موجود در شيفت ايمني پرتوي  
</t>
  </si>
  <si>
    <t>در حال انجام است و همچنين در امتحانات كنترل سطح دانش اين موضوع پرسيده مي شود 80</t>
  </si>
  <si>
    <t xml:space="preserve">تمام راهنما ها ي نحوه انجام كار به زبان فارسي تهيه شده است برخي از مدارك كابردي ابه زبان فارسي تهيه و تصويب شده است  80 مدارك و راهنما هاي  موجود </t>
  </si>
  <si>
    <t>در حال حاضر با توجه به علامت گذاري بر اساس فاصله گذاري اجتماعي تردد در جلوي دتكتورها بصورت تك نفري انجام مي شود  100</t>
  </si>
  <si>
    <t>بصورت كامل انجام نشده است 60</t>
  </si>
  <si>
    <t xml:space="preserve">3- رفع نقطه نظرات و اخذ تائيديه هاي لازم </t>
  </si>
  <si>
    <t>4- انجام تغييرات در FSAR و آموزش پرسنل   
 تهیه و تصویب مدارک  طبق برنامه تحت کنترل می‌باشد.</t>
  </si>
  <si>
    <t>قرارداد تهيه دستورالعملهای مدیریت حوادث شدید منعقد گرديده است. دستورالعمل ИЛА بصورت نشانه محور آناليزهاي محاسباتي آن و ديتا بيس  تهيه شده است و برنامه زير در حال اجرا است : 
1-تهيه دستورالعملهاي اضطراري (,РУЗА,РУТА)</t>
  </si>
  <si>
    <t>در نيروگاه تدابير مربوط به مديريت حوادث سخت (УТА) به طور كامل پياده سازي نشده است، نواقصي در روش هاي اجرايي وجود دارد مانند: عدم تكميل استقرار "مديريت حوادث سخت"، مدارك اضطراري گام به گام به شكل دستورالعمل نشانه محور، عدم بكارگيري مجموعه پمپ سيار. محل طراحي شده مشخصي جهت استقرار تجهيزات سيار در نظر گرفته نشده، اين امر ممكن است به كاهش كارايي اقدامات اضطراري منجر شود. علت اصلي مشكل، ضعف كنترل و اولويت بندي در پياده سازي مديريت حوادث سخت مي باشد. اين حوزه قابل بهبود در مقايسه با  ПП سال 2015 ، جديد مي‌باشد.</t>
  </si>
  <si>
    <t>9- دستورالعمل مهار گام به گام حادثه و شرايط اضطراري در قالب دستورالعمل‌هاي مرتبط نشانه‌ محور</t>
  </si>
  <si>
    <t>8- توجیه پرسنل اپراتور در خصوص استفاده ی مؤثر از چک لیست های بازدید از تجهیزات؛</t>
  </si>
  <si>
    <t>7- اجرايي شدن طرح بكارگيري تجهيزات سيار؛</t>
  </si>
  <si>
    <t>6- تهیه دستورالعمل سوخت‌گيري مخزن تجهيزات سيار اضطراري در شرايط حوادث شدید طولاني مدت؛</t>
  </si>
  <si>
    <t>5- تأمین تانكر مجهز به پمپ سوخت رساني سيار طبق طرح تهيه شده؛</t>
  </si>
  <si>
    <t>4- احداث محل استقرار دائم تجهیزات سیار مقاوم در برابر زلزله؛</t>
  </si>
  <si>
    <t xml:space="preserve">3- انجام مدرنيزاسيون سيستم هاي برقي و اجراي طرح مدرنيزاسيون اتصال ديزل ژنراتورها به شين هاي كانال ايمني طبق تصميم فني ارائه شده به شركت توانا؛ </t>
  </si>
  <si>
    <t>2- اجرای اقدامات استقرار و به کارگیری پمپ سيار انتقال اضطراري آب به مولد بخار طبق تکلیف فنی و طرح اولیه تأییدی؛</t>
  </si>
  <si>
    <t xml:space="preserve">پی‌گیری: </t>
  </si>
  <si>
    <t xml:space="preserve">1- تهیه و تصویب دستورالعمل ИЛА نشانه محور طبق قرارداد منعقده با پیمانکار؛
</t>
  </si>
  <si>
    <t>1- مدير مهندسي ارشد فرآيند</t>
  </si>
  <si>
    <t xml:space="preserve">5- مدير بازرگاني و تجهيزات </t>
  </si>
  <si>
    <t>6- مدير اداري و پشتيباني</t>
  </si>
  <si>
    <t xml:space="preserve">4- مدير سازه و ساختمان </t>
  </si>
  <si>
    <t>9- معاون ایمنی
9- مدير مهندسي ارشد فرآيند</t>
  </si>
  <si>
    <t xml:space="preserve">10- مدیر برنامه ریزی شرایط اضطراری
</t>
  </si>
  <si>
    <t>10- سازماندهی اجرای تمرین اضطراری بلند مدت</t>
  </si>
  <si>
    <t xml:space="preserve"> 8- مدير راكتور</t>
  </si>
  <si>
    <t xml:space="preserve"> 2 -معاون فني و مهندسي
 2- مدير راكتور
2- شركت توانا </t>
  </si>
  <si>
    <t xml:space="preserve"> 7- مدير راكتور
7- معاون فني و مهندسي</t>
  </si>
  <si>
    <t xml:space="preserve"> 3-معاون فني و مهندسي
 3- مدير برق</t>
  </si>
  <si>
    <t>3- موعد فرانرسيده</t>
  </si>
  <si>
    <t xml:space="preserve">4- موعد فرا نرسيده </t>
  </si>
  <si>
    <t>1- دستورالعمل ИЛА  وРУЗА بصورت نشانه محور  و اناليزهاي محاسباتي آنها و ديتا بيس  تهيه شده است  و در حال رفع كامنت است ولي هنور РУТА    و آناليزهاي آن تهيه نشده است و تاخير دارد 50%</t>
  </si>
  <si>
    <t>2- ارزيابي و كنترل صحت سنجي هنوز انجام نشده  و با تاخير مواجه شده 0%</t>
  </si>
  <si>
    <t xml:space="preserve"> 2-ارزيابي و كنترل مدارك اضطراريРУЗА,РУТА</t>
  </si>
  <si>
    <t xml:space="preserve">EP-01-KS-02) </t>
  </si>
  <si>
    <t>در محلهاي كاري پرسنل اپراتور رييس شيفت نيروگاه و رييس شيفت واحد، دستورالعمل مهار گام به گام حادثه و شرايط اضطراري در قالب دستورالعمل‌هاي مرتبط نشانه‌ محور وجود ندارد. طبق اطلاعات دريافتي از پرسنل نيروگاه اين دستورالعمل‌ها در دست تهيه مي باشند. به‌كارگيري دستورالعمل مهار حادثه  در قالب دستورالعمل‌هاي مرتبط نشانه‌ محور، ازجمله ابزار لازم براي مديريت عملكرد پرسنل در مهار وضعيت اضطراري و نيز عامل كاهش بار رواني(احساسي) پرسنل در لحظات اوليه وقوع حادثه،  بعنوان يك تجربه مثبت بين المللي به رسميت شناخته شده است. نبود دستورالعمل‌هاي مرتبط نشانه‌ محور ممكن است  بر كيفيت مديريت فرآيندهاي آمادگي اضطراري هنگام اجراي تمرين‌ها و در رويدادهاي واقعي تأثير گذارد.</t>
  </si>
  <si>
    <t xml:space="preserve">52.BU.1 0.00.AB.WI.ATEX.051-1
52.BU.1 0.00.AB.WI.ATEX.051-2
52.BU.1 0.00.AB.WI.ATEX.052
</t>
  </si>
  <si>
    <t>EP (EP-03-KS-01</t>
  </si>
  <si>
    <t>4- اجراي طرح</t>
  </si>
  <si>
    <t>3- تهیه و ارسال مدارک مورد نیاز به نظام ایمنی هسته‌ای ، اصلاح مدارک و اخذ مجوز مدرنیزاسیون</t>
  </si>
  <si>
    <t>2- تهیه طرح تفصیلی آبرسانی به مولد بخار</t>
  </si>
  <si>
    <t>تكليف فني تهيه طرح بكارگيري تجهيزات سيار توسط نيروگاه تأييد و به شركت توانا جهت اجرا ابلاغ شده است.طرح اوليه تهيه و به تأييد طراح رسيده است. پی‌گیری اجرای اقدامات بعدی طبق برنامه مصوب شامل:
 1- تهیه طرح پایه آبرسانی به مولد بخار</t>
  </si>
  <si>
    <t>پمپ سيار كه جهت انتقال اضطراري آب به مولد بخار در نظر گرفته شده ، در نيروگاه به‌كار گيري نشده است و نيز مونتاژ و اتصال لوله‌اي پمپ به محل‌هاي طراحي شده مطابق با تدابير كاهش تبعات حوادث سخت خارج طرح، انجام نپذيرفته است. تكميل اقدامات، در تعميرات برنامه ريزي شده پيش رو در سال 2020 گنجانده شده است. عدم تكميل تدابيركاهش آثار حوادث سخت خارج طرح، سطح آمادگي مقابله با حوادث را كاهش مي‌دهد.</t>
  </si>
  <si>
    <t>معاون فني و مهندسي(مدير راکتور و شركت توانا)</t>
  </si>
  <si>
    <t xml:space="preserve"> مدير مهندسي ارشد فرآيند</t>
  </si>
  <si>
    <t>تکلیف فنی طرح بکارگیری تجهیزات سیار در دست تایید می باشد  مراحل بعدی شامل تهیه طرح پایه و تفصیلی و غیره پس از تایید تکلیف فنی مذکور صورت مي‌پذيرد</t>
  </si>
  <si>
    <t xml:space="preserve"> 5- پيگيري احداث محل استقرار دائم تجهيزات فوق</t>
  </si>
  <si>
    <t>4-  پیگیری تعيين محل استقرار دائم تجهیزات سیار-</t>
  </si>
  <si>
    <t xml:space="preserve"> 3-  اجرای طرح  بکارگیری دیزل ژنراتورهای 2 و 2/0 مگاوات و تست تا پایان 2021- </t>
  </si>
  <si>
    <t xml:space="preserve"> 2- طراحی تفصیلی طرح بکارگیری دیزل ژنراتورهای 2 و 2/0  مگاوات-</t>
  </si>
  <si>
    <t>پي‌گيري انجام مدرنيزاسيون سيستم هاي برقي و اجراي طرح مدرنيزاسيون اتصال ديزل ژنراتورها به شينهاي كانال ايمني شامل:
 1- طراحی پایه طرح بکارگیری دیزل ژنراتورهای 2 و 2/0 مگاوات-</t>
  </si>
  <si>
    <t>(EP-03-KS-03)</t>
  </si>
  <si>
    <t>در نيروگاه، طرح موقت اتصال و محوطه نگهداري موقت غير مقاوم در برابر زلزله، جهت ديزل ژنراتورهاي سيار 2 و 2/0 مگاواتي وجود دارد اما تدابير كاهش آثار حوادث سخت با احداث محل طراحي شده معيني جهت اتصال و نگه‌داري ديزل‌ها به منظور تغذيه الكتريكي تجهيزات اضطراري خنك سازي راكتور و ساير مصرف‌كنندگان مهم آمادگي اضطراري، كامل نيست. اين ممكن است كه به افزايش زمان استقرار  و ريسك عدم آمادگي ديزل ژنراتور سيار، در زمان زلزله، منجر شود</t>
  </si>
  <si>
    <t>معاون فني و مهندسي (مدير برق-  مدیر ساختمان و سازه ¬ها)</t>
  </si>
  <si>
    <t xml:space="preserve">.
1 و2 و3-تکلیف فنی مربوطه آیتم های 1 و 2 و 3 با مشاركت شرکت توانا در حال تهیه می باشد و بزودي نهایی خواهد شد. 4و5- طبق تصميمات متخذه، مقرر شد تجهيزات سيار مديريت حوادث شديد به طور موقت در سوله در حال ساخت مجاور درب ورودي نيروگاه (گيت ZU3) نگهداري شوند. تصميم گيري در ارتباط با محل دائم نگهداري اين تجهيزات نياز به بررسي هاي بيشتري داشته و در دست پيگيري مي باشد.
</t>
  </si>
  <si>
    <t>(EP-03-KS-05)</t>
  </si>
  <si>
    <t>در نيروگاه دستورالعمل سوخت‌گيري مخزن تجهيزات سيار اضطراري در شرايط حوادث سخت طولاني مدت تهيه نشده است و چنين تمريني هم انجام نشده است. كار ديزل ژنراتور سيار براي بيشتر از 6 ساعت محاسبه شده، كه براي بيشتر از آن لازم است مخازن سوختگيري شوند. عدم وجود اين دستورالعمل آمادگي پرسنل را كاهش مي‌دهد و اجازه‌ي بالابردن مهارت در حوزه‌هاي نزديك به واقعيت را نمي‌دهد</t>
  </si>
  <si>
    <t xml:space="preserve">  1- تأمین جایگاه سوخت سیار طبق طرح سوخت‌رسانی سیار در شرایط حوادث شدید مدیریت اداری و پشتیبانی (نامه‌ی شماره‌ی  LTR-1815-238825) و  تصميم اتخاذ شده در جلسه شماره 16 كميته قطعات يدكي  (صورتجلسه شماره:1820 -17456) - </t>
  </si>
  <si>
    <t>2-  تهیه دستورالعمل سوخت‌گيري مخزن تجهيزات سيار اضطراري در شرايط حوادث شدید طولاني مدت</t>
  </si>
  <si>
    <t>1- طبق بند 3 صورتجلسه قطعات يدكي به شماره MOM-1820-18142 تاريخ 99/04/04 با دستور سرمهندس نيروگاه و نظر به محدويت هاي مالي فعلي شركت، مقرر گرديد ساخت ايستگاه سيار تامين سوخت از دستوركار تامين خارج گردد. در صورت رفع محدوديتهاي مالي شركت، موضوع به طور مجدد بررسي خواهد شد.-2- تدوين دستورالعمل مورد نظر منوط به تصميم گيري نهايي در ارتباط با نحوه تامين سوخت مورد نياز تجهيزات مي باشد</t>
  </si>
  <si>
    <t xml:space="preserve"> (EP-03-KS-04)
محل استقرار مجموعه پمپ سيار(150/90) مطابق با طرح استقرار آن به هنگام حوادث سخت خارج طرح، در سايت نيروگاه معين نشده است. تدابير استحكام و استقرار مجموعه پمپ سيار در تعميرات برنامه ريزي شده آتي گنجانده شده است. عدم وجود محل استقرار مشخص جهت تجهيزات اضطراري سيار ممكن است منجر به اشتباه و يا از دست دادن زمان در بكارگيري آن گردد</t>
  </si>
  <si>
    <t>پس از اجرايي شدن طرح بكارگيري تجهيزات سيار (ردیف EP-03-KS-01) محل نگهداري نيز مشخص مي گردد</t>
  </si>
  <si>
    <t>تکلیف فنی طرح بکارگیری تجهیزات سیار در دست تایید می باشد. مراحل بعدی شامل تهیه طرح پایه و تفصیلی و غیره  پس از تایید تکلیف فنی مذکور  صورت مي‌پذيرد</t>
  </si>
  <si>
    <t>(EP-03-KS-02)</t>
  </si>
  <si>
    <t>هنگام بازديد ديزل ژنراتور سيار(2 مگاواتي) سطح باك 38% ظرفيت نامي آن بود. پرسنل هنگام بازديد سطح سوخت را كنترل نكرده بودند. در نيروگاه چك ليست سركشي وجود دارد ليكن پس از آخرين بازبيني (2019/10/20) باك كامل پر نگرديده است. عدم تعيين و تكميل به موقع ظرفيت كامل باك(100% حجم مخزن) ممكن است منجر به كمبود ذخيره سوخت در وضعيت اضطراري شود</t>
  </si>
  <si>
    <t>1- توجیه پرسنل اپراتور نسبت به استفاده ی مؤثر از چک لیست های بازدید از تجهیزات -</t>
  </si>
  <si>
    <t xml:space="preserve"> 2- تهیه دستورالعمل سوخت‌گيري مخزن تجهيزات سيار اضطراري در شرايط حوادث شدید طولاني مدت</t>
  </si>
  <si>
    <t>2-با توجه به انکه تکلیف فنی پروژه طرح بکارگیری تجهیزات سیار مقابله با حوادث فراطراحی تایید نهایی و تعیین تکلیف نشده است در خصوص منبع تامین سوخت تجهیزات همچنان تصمیم گیری نهایی نشده و بالطبع دستورالعمل سوخت گیری مخازن تجهیزات سیار اضطراری بطور کامل تدوین نشده است</t>
  </si>
  <si>
    <t>توجیه پرسنل مطابق با دستور اداری داخلی شماره 129 مورخ 1398/10/25 در خصوص استفاده از چک لیست های مربوطه و بازدیدهای دوره ای صورت گرفته است</t>
  </si>
  <si>
    <t xml:space="preserve"> (EP-01-KS-03)</t>
  </si>
  <si>
    <t xml:space="preserve">1- تهیه‌ دستورالعمل مهار گام به گام حادثه و شرايط اضطراري در قالب دستورالعمل‌هاي مرتبط نشانه‌ محور 
</t>
  </si>
  <si>
    <t xml:space="preserve"> 2- سازماندهی اجرای تمرین بلند مدت
</t>
  </si>
  <si>
    <t>هنگام مصاحبه رييس شيفت نيروگاه بيان نمود كه در نيروگاه  مهارت تمرين‌هاي طولاني مدت شرايط اضطراري به‌كار گرفته نمي‌شود. بهترين مهارت جهاني مبتني بر تجربه پس از فوكوشيما، اجراي آموزشهاي بلند مدت را توصيه ميكند (بيش از 24 ساعت). اين نوع آموزش به پرسنل امكان افزايش مهارت در وضعيت هاي نزديك به شرايط واقعي را مي‌دهد. عدم وجود اين‌گونه از تمرين‌ها سطح آمادگي پرسنل را در آمادگي پاسخ اضطراري كاهش مي دهد</t>
  </si>
  <si>
    <t>2-پس از تهيه دسورالعمل هاي اضطراري، برگزار خواهد شد</t>
  </si>
  <si>
    <r>
      <t xml:space="preserve">1- مطابق با آيين نامه تهيه دستورالعملهاي اضطراري  نشانه محور  90.BU.1 0.00.AB.WI.ATEX.008اين مدارك به صورت گام به گام   تهيه مي شوند. </t>
    </r>
    <r>
      <rPr>
        <sz val="12"/>
        <color rgb="FFFF0000"/>
        <rFont val="Calibri"/>
        <family val="2"/>
        <scheme val="minor"/>
      </rPr>
      <t>30%</t>
    </r>
  </si>
  <si>
    <t>Planing for special internal inspection by NPP system</t>
  </si>
  <si>
    <t>ارزیابی 
مطابق با برنامه همکاری با وانو و ابلاغ مربوطه</t>
  </si>
  <si>
    <t xml:space="preserve">Holding  an assessments about AFI and organizing for formulating the corrective measures in relevant areas based on WANO documents </t>
  </si>
  <si>
    <t>WANO MSM According to the order for conducting the program of interaction with WANO-MC for  2021-22</t>
  </si>
  <si>
    <t>Holding Self-assessments about AFI and organizing for formulating the corrective measures in relevant areas based on WANO documents According to the order for conducting the program of interaction with WANO-MC OSR</t>
  </si>
  <si>
    <t>طرح ريزي و استقرار مدل يكپارچه براي مديريت ريسك</t>
  </si>
  <si>
    <t xml:space="preserve">OR.3-1
</t>
  </si>
  <si>
    <t>Manager of management system and supervision
مدير سيستم مديريت و نظارت (معاون ايمني و مديران ساير واحدها)</t>
  </si>
  <si>
    <t xml:space="preserve">1) بررسي روند موجود براي تهيه دستورات فني و الزامات موجود در نيروگاه براي تعيين ريسك‌ها، ارزيابي آنها و مستندسازي نتايح بدست آمده از اين ارزيابي و تهيه گزارش در اين خصوص
</t>
  </si>
  <si>
    <t xml:space="preserve">2) سازماندهي اعمال تغييرات لازم در مدارك بر اساس نتايح بدست آمده از بررسي موضوع بند 1
</t>
  </si>
  <si>
    <t>Manager of management system and supervision
مدير سيستم مديريت و نظارت (مدير مهندسي ارشد فرآيند)</t>
  </si>
  <si>
    <t>OA-04-PA-02
مديران و كاركنان نيروگاه، آناليز ريسك‌هاي تغييرات پيكربندي نيروگاه ناشي از قراردهي موقت پمپ اصلي آب تغذيه RL32D001 در حالت رزرو را مستند نمي نمايند. در دفتر ثبت LGB-11300-1007 براي اصلاح موقت (دستور فني شماره 10 به تاريخ 2019/10/14) همه دفكت‌هاي مشاهده شده در پمپ RL32D001 در نظر گرفته نشده است. بخصوص، در اين پمپ، در تاريخ 2019/10/12 نشتي روغن در ياتاقان شماره 8 و 1 ثبت شده كه در مورد آنها بصورت رسمي كاخانه سازنده مطلع نشده و در دستور فني صادر شده به آنها اشاره نيز نشده است. در دستور فني، فقط نشتي آب در ياتاقان هاي شماره 7 و 8 كه در تاريخ هاي 2019/10/04 و 2019/10/12 قيد شده است. براي بهره برداري از پمپ در حالت رزرو تا زمان رفع دفكتها از طراح تاييديه اخذ شده است. برنامه ريزي شده است كه آناليز ريسك در آينده اي نزديك  انجام شود. قبلا در نيروگاه وقوع رويداد همراه با توقف راكتور كه مرتبط با از دست دادن همه پمپ هاي اصلي آب تغذيه بخاطر وجود نشتي در سيستم آب بندي پمپ مي باشد ثبت شده است (WER MOW 19-0208). فقدان آناليز و ارزيابي ريسك‌هاي و دفكتهاي موجود تجهيزات در هنگام اخذ تصميات بهره برداري مي توانو منجر به تكرار رويدادهاي قبلي گردد.</t>
  </si>
  <si>
    <t>EN-03-KW-02
دستور فني شماره 3 به تاريخ 2019/09/22 با عنوان "ترتيب و حجم بازرسي حفاظت‌ها و اينترلاك‌ها در تكميل ضميمه K از نظامنامه فني بهره برداري ايمن در هنگام كار واحد در قدرت" بدون تهيه توجيه ايمني و بصورت انحراف از الزامات نظامنامه فني ايمني بهره برداري تدوين شده است. بر اساس مدرك " نحوه تهيه، تاييد، تصويب و حسابرسي تصميمات فني در زمان بهره برداري واحد 1" با كد BNPP1151، تغييرات در نظامنامه فني بصورت يك تصميم فني مجزا و همراه با توجيه ايمني و به روش تعيين شده بايد انجام شود. بر اساس اظهارات كاركنان نيروگاه، دستور فني صادر شده بعنوان تغيير در نظامنامه فني بهره برداري ايمن محسوب نشده و براي تدقيق بندهاي مجزا صادر شده است. تدوين و اجراي موارد انحراف از الزامات قوانين و مدارك طراحي بدون تهيه توجيهات ايمني لازم، ممكن است در مجموع منجر به كاهش ايمني واحد گردد</t>
  </si>
  <si>
    <t xml:space="preserve">2) اعمال تغييرات لازم در روند موجود براي تهيه دستورات فني و تصميمات فني و انجام اقدامات لازم بدست آمده از بررسي موضوع بند 1
</t>
  </si>
  <si>
    <t>Manager of management system and supervision
مدير سيستم مديريت و نظارت (مدير مهندسي ارشد فرآيند، مدير برنامه ريزي و مدارك فني)</t>
  </si>
  <si>
    <t xml:space="preserve">PI-04-NA-03
گزارش جامع از رونديابي عدم تطابق هاي مشاهده شده تهيه نمي شود. چندين گزارش درحوزه هاي مجزا به شرح زير تهيه مي شود:
- در رابطه با بررسي رويدادها (اختلالات، انحرافات و كم پيامدهاي اتفاق افتاده)، گزارش توسط گروه تجارب بهره برداري تهيه مي شود.
- در رابطه با بازديدها، سركشي ها و بازرسي هاي داخلي، توسط گروه نظارت بر تجهيزات و بهره برداري
- در رابطه با ملاحظات مشاهده شده در حوزه ايمني صنعتي، توسط مديريت ايمني صنعتي و بهداشت حرفه‌اي
- در رابطه با ملاحظات مشاهده شده در حوزه ايمني آتش نشاني، توسط گروه نظارت بر ايمني آتش نشاني
- در رابطه با ملاحظات و دفكت هاي تجهيزات برقي، توسط مديريت برق
- در رابطه با خرابي هاي تجهيزات مكانيكي و حرارتي، توسط مديريت برنامه ريزي و سازماندهي نت
حجم و محتوي گزارشها در حوزه هاي مختلف، متفاوت مي باشد (روند يكسان براي تهيه گزارش هاي رونديابي عدم تطابق ها وجود ندارد). فقدان آناليز جامع از كليه عدم تطابق هاي مشاهده شده (مانند رويدادهاي كم پيامد) مي تواند منجر به عدم مشاهده روند كلي و از دست رفتن نتايج مهم مانند پيامد و شرايط بروز اين رويدادها گردد.
</t>
  </si>
  <si>
    <t xml:space="preserve"> 6) تهيه گزارش هاي جامع بر اساس اطلاعات ثبت شده در اين نرم افزار</t>
  </si>
  <si>
    <t>5) تهيه دستورالعمل نحوه تهيه گزارش هاي جامع از روند يابي براي تمامي دفکت ها و رويدادها با هدف يکسان سازي گزارش ها</t>
  </si>
  <si>
    <t>4) ورود اطلاعات عدم تطابق هاي مشاهده شده در اين نرم افزار توسط كليه واحدها</t>
  </si>
  <si>
    <t>3) اجراي آموزش استفاده و بكارگيري از اين نرم افزار</t>
  </si>
  <si>
    <t xml:space="preserve">1)بررسي وضعيت موجود نرم افزار جامع تجارب بهره برداري و تهيه گزارش در خصوص نواقص اين نرم افزار
</t>
  </si>
  <si>
    <t>2) سازماندهي برگزاري جلسه با شرکت توانا و  پيگيري تكميل نرم افزار جامع تجارب بهره برداري</t>
  </si>
  <si>
    <t>رئيس گروه تجارب بهره برداري (كليه مديران واحدهاي شركت)</t>
  </si>
  <si>
    <t xml:space="preserve"> نسخه به روز شده نرم افزار در پرتال شرکت بهره برداری نصب ، کامنت ها به شرکت توانا منعکس و پیش نویس صورتجلسه توافق فی مابین تنظیم و ارائه گردید و در انتظار فیدبک آن شرکت می باشیم.</t>
  </si>
  <si>
    <t>%</t>
  </si>
  <si>
    <t>3- آموزش های اولیه به رابطین تجارب بهره برداری داده شده و به صورت موردی برای کارکنانی که مراجعه می نمایند داده می شود. پس از نهایی شدن نرم افزار اقدامات تکمیلی در این زمینه صورت خواهد پذیرفت.</t>
  </si>
  <si>
    <t>4- پس از تحویل نهایی نرم افزار به نحو مقتضی اقدام خواهد شد.</t>
  </si>
  <si>
    <t>6- پس از تحویل نهایی نرم افزار به نحو مقتضی اقدام خواهد شد.</t>
  </si>
  <si>
    <t>1) بررسی علل عدم اثر بخشی اقدامات اصلاحی در صورت بروز رویداد تکراری و درج نتایج بررسی در قسمت رویدادهای تکراری و مشابه (در رویدادهای اختلال و انحراف در بند 1-4 و در رویداد کم پیامد در بند 1-2 )</t>
  </si>
  <si>
    <t>2) اعمال تغييرات در دستور العمل های بررسی رویدادها به منظور افزودن موضوع "بررسی علل عدم اثر بخشی اقدامات اصلاحی در صورت بروز رویداد تکراری و درج نتایج بررسی در قسمت رویدادهای تکرای و مشابه (در رویدادهای اختلال و انحراف در بند 1-4 و در رویداد کم پیامد در بند 1-2 )"</t>
  </si>
  <si>
    <t>در بند 1.4 گزارش بررسي اختلال به شمارهي P 06-001-02-16 (عملکرد حفاظت اضطراري رآکتور در هنگام انجام تست‌ها براي تعيين ضريب دمايي راکتيويته در حداقل قدرت قابل كنترل راكتور به علت اشتباه كاركنان)، هيچ آناليزي براي تعيين چرايي اثربخش نبودن اقدامات اصلاحي قبلي انجام شده براي جلوگيري از بروز مجدد اين رويداد انجام نشده است.  اطلاعاتي دربارهي اقدامات اصلاحي رويداد مشابه قبلي (П06-001-05-11  خاموشي رآکتور به دليل عملکرد حفاظت اضطراري در پي دريافت سيگنال از کانال اول و دوم NFME در زمان انجام تست‌هاي برنامه ريزي شده)‌ و موعد اجراي آنها ارائه شده است. دلايل بروز مجدد رويداد مشخص ارايه نشده است. در هنگام بررسي هر دو اين گزارش ها مشخص شد که در روند منطقي بروز هر دو اختلال،  «اشتباه پرسنل» وجود داشته است. در هر دو گزارش همان اقدامات اصلاحي (يعني آموزش تکميلي در شبيه ساز براي رفع اشتباه پرسنل در نظر گرفته شده است که موثر نبودن آن اکنون مشخص شده است. عدم آناليز اثربخشي اقدامات اصلاحي انجام شده منجر به بروز رويدادهاي مشابه شده و ممکن است به بروز رويداد با پيامدهاي جدي تر منجر شود.</t>
  </si>
  <si>
    <t>PI-03-NA-01</t>
  </si>
  <si>
    <t>رئيس گروه تجارب بهره برداري (رئيس گروه نظارت بر تجهيزات و بهره برداري)</t>
  </si>
  <si>
    <t>انجام كار بدون استفاده از مدارك كاري يا نقض الزامات آنها، مدارك كاري و فني بي كيفيت يا عدم وجود آنها در محل كاري پرسنل اپراتور، كمبود دانش پرسنل اپراتور، عدم كفايت ارتباطات پرسنل مديريتها با مديريتهاي ديگر و با پرسنل اتاق كنترل، عدم دقت در كنترل وضعيت تجهيزات، انجام كليدزنيهاي مهم بدون وجود فرد كنترل كننده، خستگي و عدم دقت به علت حجم كاري زياد</t>
  </si>
  <si>
    <t>1) رئيس گروه تجارب بهره‌برداري (معاونين و مديران مرتبط)</t>
  </si>
  <si>
    <t>2) رئيس گروه تجارب بهره‌برداري</t>
  </si>
  <si>
    <t>1) انجام آناليزهاي لازم در خصوص اتفاقات روي داده در نيروگاه و مرتبط با اشتباه كاركنان و تدوين اقدامات اصلاحي بر اساس نتايج آناليز بدست آمده با كمك معاونتها و مديريتهاي مرتبط</t>
  </si>
  <si>
    <t>2) سازماندهي انجام خود ارزيابي پس از انجام اقدامات اصلاحي بند 1</t>
  </si>
  <si>
    <t>1- گزارش آنالیز اشتباهات کارکنان تهیه و توسط نامه ای جهت بررسی بیشتر برای مرکز منابع انسانی و آموزش  و جهت اطلاع برای سایر معاونین و سرمهندس و مدیرعامل نیروگاه ارسال  گردید.</t>
  </si>
  <si>
    <t>2- پس از نهایی شدن اقدامات اصلاحی و انجام آنها ، سازماندهی انجام خود ارزیابی صورت خواهد پذیرفت.</t>
  </si>
  <si>
    <t>مدل يكپارچه مديريت ريسک به طور کامل در نيروگاه اجرا نشده است. کانسپت بکارگيري  مديريت يكپارچه ريسک‌ در چارچوب سيستم مديريت تهيه شده و براساس برنامه قرار است ظرف دو سال آتي به اتمام برسد. به صورت جزئي آناليز ريسک براي ارزيابي پيامدهاي تغييرات ساختار سازماني انجام شده، دستورالعمل‌هاي ارزيابي ريسک براي تصميمات فني، اصلاح و بهبود، تدوين شده اند. تهيه ابزار و دستورالعملهاي مديريت ريسک (بطور مثال ريسک-مونيتور) در دست انجام مي باشد. اما در حال حاضر تنها بخشي از مراحل متعدد اجرايي شده اند. مدلهاي مانيتورينگ ريسک تهيه نشده اند و پرسنل نيروگاه آموزش‌هاي لازم درخصوص استفاده از اين ابزارها را نگذرانده اند. اين شرايط  امکانات نيروگاه را براي تشخيص، ارزيابي، و مقابله با ريسکها در حوزه هاي ايمني هسته‌اي، پرتويي، عملياتي و اکولوژيکي را محدود مي نمايد.</t>
  </si>
  <si>
    <t>HU.1-1
از ابتداي سال 2016 تا نوامبر 2019،  7 مورد عملكرد حفاظت اضطراري راكتور اتفاق افتاده (4 مورد به صورت اتوماتيك و 3 مورد از طريق كليد به صورت دستي) همچنين 4 مورد كاهش توان در نتيجه اشتباه پرسنل اپراتور با شرايط ايجاد شده براي بروز آنها وجود داشته است. دلايل ريشه اي اين اين رويدادها در مجموع عبارت بودند از :</t>
  </si>
  <si>
    <t>مدير سيستم مديريت و نظارت (معاون ايمني و مديران ساير واحدها)</t>
  </si>
  <si>
    <t>2) اعمال تغييرات لازم در مدرک موجود</t>
  </si>
  <si>
    <t>1) بررسي روند فعلي و الزامات موجود براي ارزيابي اثربخشي اقدامات اصلاحي انجام شده با رويكرد تعيين زمان ارزيابي اثربخشي اقدامات مشخص شده و با در نظر گرفتن ارزيابي مجدد و دوره اي اقدامات براي كشف موارد منفي غيرتيپيكال، كمتر مشاهده شده و يا طولاني مدت كه منجر به كاهش ميزان اثربخشي اقدامات اصلاحي مي شوند.</t>
  </si>
  <si>
    <t xml:space="preserve">OA-05-PA-01
مديران، ارزيابي مجدد و دوره‌اي اثربخشي اقدامات اجرا شده، با هدف كشف موارد منفي غيرتيپکال، کمتر مشاهده شده يا طولاني مدت كه منجر به ايجاد انحراف در اثربخشي اقدامات اصلاحي انجام شده مي شود را انجام نداده اند.
در جريان مصاحبه با يکي از مديران ارشد روشن شد، ارزيابي اثربخشي، 6 ماه پس از اجراي اقدامات اصلاحي مطابق با دستورالعمل نيروگاه انجام مي شود که ممکن است در صورت نياز به دوره‌ي طولاني تر براي آشکار شدن اثربخشي آن، کافي نباشد. براي نمونه‌ ظرف مدت سه سال در نيروگاه حداقل چهار حادثه ي مختلف مرتبط با  اشتباه پرسنل ثبت شده است. (WER MOW 19-0283, WER MOW 18-0352, WER MOW 17-0276, WER MOW 16-0028) . براي هر کدام از اين رويدادها، اقدامات اصلاحي در نظر گرفته شده است. ارزيابي مجدد دوره‌اي براي تعيين اثربخشي،  نمونه ي بهترين تجربه‌ي بين المللي براي مشخص کردن ناکارامدي اقدامات اصلاحي يا تاثير تجمعي نسبت به اجراي مجموعه‌ي اقدامات به شمار مي آيد. شرايط مذکور به نوعي فرصت از دست رفته براي اجراي مداوم و پايدار فعاليت هاي توليدي تلقي مي شود.
</t>
  </si>
  <si>
    <t>پروژه طرح ريزي و استقرار مديريت يكپارچه از پاپان اسفندماه سال 98 تاكنون متوقف شده است. براي پرهيز از دوباره كاري و اعمال تغييراتي كه مورد تاييد مشاور طرح ريزي و استقرار سيستم مديريت يكپارچه نمي باشد، تغييراتي در روند فعلي و مدارك نيروگاه اعمال نشده است.</t>
  </si>
  <si>
    <t xml:space="preserve"> تهيه پيش‌نويس دستور جهت ابلاغ توسط سرمهندس نيروگاه مبني بر اين كه تا زمان اجرايي شدن استاندارد جديد، براساس تجارب بين‌المللي، همچنين استانداردهاي جديد و توصيه وانو، جهت خنثي‌سازي سطوح بدن آغشته به اسيد و باز (به غير از آمونياك) از آب استفاده شود.</t>
  </si>
  <si>
    <t>2) ايجاد تغيير جزيي در مدارك مربوطه (изменение) حذف محلول‌های خنثی کننده از محل‌های کاری، يك ماه پس از ابلاغ دستور سرمهندس نيروگاه</t>
  </si>
  <si>
    <t xml:space="preserve">CY-01-PI-01
استفاده از محلول خنثي ساز با غلظت 5 درصد در اتاق ZG1.104 و آزمايشگاه مدار دوم FO-341  جهت خنثي سازي لباس كار و بدن كاركنان هنگام پاشش اسيد و باز (به غير از آمونياك) با غلظت بالاتر از حد استانداردهاي نيروگاهي.  براساس تجارب بين المللي در زمينه كمك هاي اوليه بهتر است هنگام پاشش مواد مضر برروي بدن كاركنان، تنها از آب استفاده شود. استفاده از محلول خنثي ساز با غلظت بالا مي تواند منجر به تشديد ميزان آسيب شود.
</t>
  </si>
  <si>
    <t>Chemistry Manager</t>
  </si>
  <si>
    <t>1) سازماندهي تدوين و اجرايي شدن مدرك بالادستي واحد در نيروگاه در خصوص نوع و نحوه استفاده از علائم (شامل علائم شناسايي تجهيزات، علائم ايمني، برگ اطلاعات ايمني مواد شيميايي و غيره) در نيروگاه (به نحوي كه تا حد امكان، نياز به كمترين ميزان تغيير در سطح نيروگاه باشد)</t>
  </si>
  <si>
    <t xml:space="preserve">2) تصحيح علائم و موارد مرتبط در تطابق با الزامات مندرج در مدرك مذكور
</t>
  </si>
  <si>
    <t xml:space="preserve">CY-04-PI-01
در آزمايشگاه‌هاي ناحيه تحت كنترل تراز 12.00+ اتاق هاي ZC-08.44 ، ZC-08.25 ،ZC-08.26 با آن كه از معرف‌هاي يكسان استفاده مي‌شود وليكن نوع علائم و الزامات ايمني هنگام كار با آنها با هم متفاوت است. براي مثال:
- در اتاق ZC-08.25 با آن كه از مواد سمي استفاده نمي‌شود وليكن برروي هود، علامت احتياط مواد سمي نصب شده است.
- در اتاق ZC-08.44 با مواد مشابه، بر روي هود، پنج علامت ايمني وجود دارد ( استفاده از كفش ايمني، لباس كار، عينك حفاظتي و شيلد حفاظتي، يكي از علائم هم دوبار تكرار شده است).
- در اتاق ZC-08.22 بر روي هود نگهداري اسيدهاي غليظ ( سولفوريك، نيتريك، كلريدريك) ، علائم ايمني (هشدار مواد خورنده) وجود ندارد، مدير شيمي توضيح داد كه كارت‌هاي ايمني معرف‌ها در آزمايشگاه تهيه و كاركنان با آنها آشنا شده‌اند. وجود علائم ايمني اضافه يا كمبود آنها مي‌تواند منجر به خطاي كاركنان در انتخاب وسايل حفاظت فردي هنگام كار با معرف‌هاي شيميايي گردد.
</t>
  </si>
  <si>
    <t>1) مدير سيستم مديريت و نظارت (با مشاركت مديريت ايمني صنعتي و بهداشت حرفه‌اي و مديريت شيمي</t>
  </si>
  <si>
    <t>2) كليه مديران</t>
  </si>
  <si>
    <t>2. فقط علائم ایمنی آتش نشانی در حال تحصیح است بقیه حوزه ها منتظر تدوین دستورالعمل می باشند</t>
  </si>
  <si>
    <t>1.دستورالعمل توسط مدیریت سیستم مدیریت و نظارت در بهمن ماه 98،تدوین  در حال بررسی مجدد توسط مدیریت مهندسی شیمی می باشدمقرر گردید تا آخر تیرماه نتیجه بررسی به این مدیریت اعلام گردد</t>
  </si>
  <si>
    <t>2) تصحيح علائم و موارد مرتبط در تطابق با الزامات مندرج در مدرك مذكو</t>
  </si>
  <si>
    <t xml:space="preserve">CY-06-PI-02
بر روي باك هاي حاوي معرف هاي شيميايي به شماره UH74B01 و VJ18B001 در ساختمان ZK2 مربوط به ديزل ژنراتور هاي كانال يك سيستم ايمني ، علائم ايمني وجود ندارد. كاركنان همراه حين بازديد توضيح دادند كه فقط نصب علائم ايمني مرتبط با وسايل حفاظت فردي لازم كفايت مي كند و غير از آن احتياجي به نصب علائم ديگري نيست. در اين ساختمان باك ديگري به شماره GY10B002 و حاوي نيتريت سديم وجود دارد كه برروي آن علائم ايمني و كنار باك، كارت ايمني نيترات سديم نصب شده است. اتخاذ روش هاي متفاوت علامت گذاري مي تواند منجر به اشتباه كاركنان هنگام كار با معرف هاي شيميايي گردد.
</t>
  </si>
  <si>
    <t>) مدير سيستم مديريت و نظارت (با مشاركت مديريت ايمني صنعتي و بهداشت حرفه‌اي و مديريت شيمي</t>
  </si>
  <si>
    <t>كليه مديران</t>
  </si>
  <si>
    <t>.دستورالعمل توسط مدیریت سیستم مدیریت و نظارت در بهمن ماه 98،تدوین  در حال بررسی مجدد توسط مدیریت مهندسیمقرر گردید تا آخر تیرماه نتیجه بررسی به این مدیریت اعلام گردد شیمی می باشد</t>
  </si>
  <si>
    <t xml:space="preserve">CY-03-PI-01
هنگام بازديد از سالن توربين مشاهده شد بر روي مخازن آمونياك دو تجهيز (سيستم كنترل اتوماتيك پارامترهاي شيميايي) به شماره‌هاي 10RV26A002 و 10RV11A002 با غاظت 25 درصد، هيچ گونه علامت گذاري و برچسبي وجود ندارد. در خصوص علت عدم علامت گذاري (برچسب گذاري) مخازن، كارشناس ابزار دقيق توضيح داد كه از آن جا كه مخازن آمونياك، قسمتي از تجهيزات سيستم كنترل شيميايي بوده و كاركنان هنگام ريختن آمونياك به مخزن مصرفي تجهيز از دستكش و ماسك ضدگاز استفاده مي‌كنند پس احتياجي به علامت گذاري بر روي باك‌ها نمي‌باشد. عدم علامت گذاري بر روي مخازن حاوي معرف‌هاي شيميايي، ريسك آسيب به كاركنان را افزايش مي‌دهد.
</t>
  </si>
  <si>
    <t>) سازماندهي تدوين و اجرايي شدن مدرك بالادستي واحد در نيروگاه در خصوص نوع و نحوه استفاده از علائم (شامل علائم شناسايي تجهيزات، علائم ايمني، برگ اطلاعات ايمني مواد شيميايي و غيره) در نيروگاه (به نحوي كه تا حد امكان، نياز به كمترين ميزان تغيير در سطح نيروگاه باشد).</t>
  </si>
  <si>
    <t>12) تصحيح علائم و موارد مرتبط در تطابق با الزامات مندرج در مدرك مذكور</t>
  </si>
  <si>
    <t>1) بازنگري دستورالعمل خودارزيابي فرهنگ ايمني با هدف تعيين روش‌هاي متفاوت خودارزيابي فرهنگ ايمني</t>
  </si>
  <si>
    <t>2) استفاده از روش‌های مختلف برای انجام خودارزیابی فرهنگ ایمنی</t>
  </si>
  <si>
    <t xml:space="preserve">OE-03-HJ-01
نيروگاه 4 متد از 5 متد خود ارزيابي فرهنگ ايمني را مورد استفاده قرار نمي دهد. در دستورالعمل (99.BU.1 0.0.QA.INS.SD.12235)  با موضوعيت خودارزيابي فرهنگ ايمني، 5 (پنج) متد براي ارزيابي فرهنگ ايمني ( شامل پرسش از كاركنان، مشاهده هاي ميداني، بررسي مدارک، مصاحبه، گروه‌هاي متمرکز)  قيد گرديده است. اما ارزيابي نيروگاهي فرهنگ ايمني در سالهاي 2016 و 2018 که هر دو سال يک بار انجام شده، فقط به روش تحقيق پرسش‌نامه‌اي از پرسنل صورت پذيرفته است. عدم استفاده از متدولوژيهاي گوناگون آناليز فرهنگ ايمني، مي تواند منجر به حاصل شدن نتايج نادرست و در نتيجه منجر به اقدامات اصلاحي ناکافي و ناکارآمد گردد.
</t>
  </si>
  <si>
    <t>2) برنامه ريزي و اجراي آموزش افراد مجاز به انجام مشاهده</t>
  </si>
  <si>
    <t>1) بررسي روند موجود براي تهيه دستورات فني و الزامات موجود در نيروگاه براي تعيين ريسك‌ها، ارزيابي آنها و مستندسازي نتايح بدست آمده از اين ارزيابي و تهيه گزارش در اين خصوص</t>
  </si>
  <si>
    <t>2) سازماندهي اعمال تغييرات لازم در مدارك بر اساس نتايح بدست آمده از بررسي موضوع بند 1</t>
  </si>
  <si>
    <t xml:space="preserve">OA-04-PA-02
مديران و كاركنان نيروگاه، آناليز ريسك‌هاي تغييرات پيكربندي نيروگاه ناشي از قراردهي موقت پمپ اصلي آب تغذيه RL32D001 در حالت رزرو را مستند نمي نمايند. در دفتر ثبت LGB-11300-1007 براي اصلاح موقت (دستور فني شماره 10 به تاريخ 2019/10/14) همه دفكت‌هاي مشاهده شده در پمپ RL32D001 در نظر گرفته نشده است. بخصوص، در اين پمپ، در تاريخ 2019/10/12 نشتي روغن در ياتاقان شماره 8 و 1 ثبت شده كه در مورد آنها بصورت رسمي كاخانه سازنده مطلع نشده و در دستور فني صادر شده به آنها اشاره نيز نشده است. در دستور فني، فقط نشتي آب در ياتاقان هاي شماره 7 و 8 كه در تاريخ هاي 2019/10/04 و 2019/10/12 قيد شده است. براي بهره برداري از پمپ در حالت رزرو تا زمان رفع دفكتها از طراح تاييديه اخذ شده است. برنامه ريزي شده است كه آناليز ريسك در آينده اي نزديك  انجام شود. قبلا در نيروگاه وقوع رويداد همراه با توقف راكتور كه مرتبط با از دست دادن همه پمپ هاي اصلي آب تغذيه بخاطر وجود نشتي در سيستم آب بندي پمپ مي باشد ثبت شده است (WER MOW 19-0208). فقدان آناليز و ارزيابي ريسك‌هاي و دفكتهاي موجود تجهيزات در هنگام اخذ تصميات بهره برداري مي توانو منجر به تكرار رويدادهاي قبلي گردد. </t>
  </si>
  <si>
    <t>کانسپت بکارگيري مديريت يكپارچه ريسک‌ در چارچوب سيستم مديريت تهيه شده و بر اساس برنامه قرار است ظرف دو سال آتي به اتمام برسد. دستورالعمل‌هاي ارزيابي ريسک براي تصميمات فني، اصلاح و بهبود، تدوين شده اند. با توجه به توقف پروژه طرح ريزي و استقرار سيستم مديريت يکپارچه و پرهيز از دوباره كاري در اين خصوص ادامه فعاليت به حالت تعليق در آمده است.</t>
  </si>
  <si>
    <t>1) بررسي روند فعلي و الزامات درج شده در دستورالعمل هاي مرتبط با اصلاح و بهبود، بازديد كاركنان و مديران از محل هاي كاري و نظارت بر كار پيمانكاران ارايه دهنده كالا و خدمات</t>
  </si>
  <si>
    <t>2) اعمال تغييرات لازم در دستورالعمل هاي مرتبط بر اساس نتايح بدست آمده از بررسي موضوع بند 1</t>
  </si>
  <si>
    <t>3) سازماندهي انجام خودارزيابي در خصوص وضعيت موجود تمامي اصلاح و بهبودهاي اجرا شده توسط مديريت هاي صاحب تجهيز</t>
  </si>
  <si>
    <t xml:space="preserve">OA-02-PA-01
مواردي از نقايص تجهيزات در هنگام اصلاح سيستم تهويه SCG 10 کيلو ولت مانند :
- لقي پايه‌هاي كولر با ارتفاع 2.5 متر
- وجود سوراخ در ديوار محافظ در حين آتش سوزي با قطر 15 ميليمتر
- عدم مشاهده نقص هاي موجود توسط كاركنان و مديران واحدها در هنگام پذيرش تجهيزات پس از انجام اصلاح
يکي از مديران اينچنين توضيح داد که اين اصلاحات بر اساس طرح پيمانکار انجام شده اند، ‌اما  نقايص و کمبود ها بايد برطرف شوند. نظارت سيستماتيک بر نتايج اصلاحات انجام شده توسط مديران بخش ها صورت نپذيرفته است. در اثر کيفيت نامناسب پذيرش تجهيزات پس از اصلاح، ممکن است پايداري سيستم تامين برق ايمن در صورت بروز زمين لرزه يا حريق کاهش يابد.
</t>
  </si>
  <si>
    <t>دستورالعمل هاي مرتبط به اصلاح و بهبود بررسي شده است. سوالات و نقطه نظراتي وجود دارد که بايد با مديريت تحليل عملکرد در اين خصوص جلسه اي برگزار گردد.</t>
  </si>
  <si>
    <t xml:space="preserve">شرح یافته (فکت) </t>
  </si>
  <si>
    <t xml:space="preserve">1) بررسي نحوه تهيه، بازنگري، تاييد و تصويب دستورات فني و تصميمات فني و تهيه گزارش در اين خصوص
</t>
  </si>
  <si>
    <t>Periodically every 3 mounts</t>
  </si>
  <si>
    <t>AFI Descreption RU :
Методы и процедуры оценки рисков не всегда систематически используются с целью управления совокупным риском при принятии решений. Идентификация рисков не всегда включает все производственные процессы, документально подтверждается и основывается на обобщенных анализах тенденций. При планировании и выполнении постоянных и временных изменений конфигурации, персонал и руководители не всегда проводят анализ и периодическую переоценку последствий. В результате недостатков в оценке существующих рисков может снижаться эффективность реагирования станции в случае возникновения угроз безопасной и надежной эксплуатации.</t>
  </si>
  <si>
    <t>AFI Descreption FA : 
متدها و دستورالعملهاي ارزيابي ريسک هميشه به صورت سيستماتيک به منظور مديريت مجموعهي ريسک ها در زمان تصميم گيري مورد استفاده قرار نگرفته‌اند. تعيين ريسکها هميشه تمامي فرايند هاي توليدي را شامل نشده، به صورت مستند تاييد نشده و بر اساس رونديابي هاي جامع  استوار نمي باشد. در هنگام برنامه ريزي و اجراي تغييرات دائم و موقتي درپيکربندي، کارکنان و مديران هميشه آناليز و ارزيابي مجدد دوره‌اي پيامد ها را انجام نمي دهند. بر اثر وجود نقايص در ارزيابي ريسک هاي موجود، ممکن است اثربخشي واکنش نيروگاه در صورت بروز تهديدات ايمني و قابليت اطمينان بهره برداري تنزل يابد.</t>
  </si>
  <si>
    <t>2.??</t>
  </si>
  <si>
    <t>رییس کارگروه فرهنگ ایمنی (معاون ایمنی)</t>
  </si>
  <si>
    <t>؟</t>
  </si>
  <si>
    <t>در گزارش اختلال در کار نیروگاه به شماره Р08-001-02-19  به تاریخ  04.02.2019 با عنوان "قطع نيروگاه از شبكه برق سراسري با بسته شدن استاپ ولو‌هاي توربين ناشي از افزايش سطح در مولد بخار  به بيش از 2.7 متر به دليل بسته‌نشدن توامان شير‌هاي كنترلي  و قطع كننده" یکی از شش دلیل ریشه ای مشخص نشده است. در زنجیره منطقی این رویداد ، شش مورد خطا مشخص شده است که  تعیین دلایل مستقیم و ریشه ای برای آنها ضروری می باشد، اما برای یکی از خطا ها با عنوان، "خاموشي پمپ اصلي آب تغذيه 10RL22D001 در اثر عملكرد حفاظت افزايش دماي روغن در ياتاقان شماره 8 تا 75 درجه سانتيگراد" دلیل ریشه ای تعین نشده است، بنابراین اقدامات اصلاحی برای مرتفع نمودن آن نیز ارائه نشده است. عدم شناسایی علت ریشه ای و اجرای اقدامات اصلاحی برای از بین بردن آن ممکن است منجر به وقوع رویداد تکراری شود</t>
  </si>
  <si>
    <t>آموزش برای 80 نفر از کارکنان شرکت بهره برداری و تپنا در آذرماه سال 1398 در دو گروه توسط پیمانکار روس انجام پذیرفت</t>
  </si>
  <si>
    <t xml:space="preserve">سازماندهی </t>
  </si>
  <si>
    <t>به طور دائمی انجام می پذیرد.</t>
  </si>
  <si>
    <t>2) کنترل حضور موثر روانشناس در کمیته های بررسی رویدادهای اختلال و انحراف در کار نیروگاه</t>
  </si>
  <si>
    <t>3) مشارکت فعال در تمامی رویدادهای مرتبط با عملکرد کارکنان</t>
  </si>
  <si>
    <t>1) بررسی مجدد گزارش بررسی رویداد عمل‌كردن حفاظت اضطراري راكتور در مورخ 12.02.2018 از دیدگاه روانشناسی</t>
  </si>
  <si>
    <t>در جریان بررسی رویداد عمل‌كردن حفاظت اضطراري راكتور در مورخ 12.02.2018 ، روانشناس در کمیته بررسی رویداد افزوده نشده است. یکی از دلایل ریشه ای رویداد عدم توجه مهندس كنترل راكتور به تفاوت بارز نمايش قدرت نوتروني در بازه‌ي كاري لگاريتمي و راه‌اندازي و عدم دستور توقف كاهش قدرت راكتور توسط ايشان بدليل عدم وجود الزام لازم در دستورالعمل بهره‌برداري راكتور در زمينه كنترل و مقايسه قدرت نمايشي دياپازون‌هاي اندازه‌گيري شار نوتروني (لگاريتمي WR-1، راه‌اندازي  IR، چشمهSR ) در محدوده‌هاي هم‌پوشاني بازه‌ها در زمان‌هاي ورود راكتور از وضعيت «كمينه‌ي سطح قدرت قابل كنترل» به وضعيت «توقف گرم» درج شده است. مطابق با دستور العمل های بررسی رویدادها روانشناس می بایست در رویدادهای مرتبط با عدم کفایت عملکرد کارکنان حضور داشته باشد. گزارش آنالیز روانشناختی ، مرتبط با عملکرد کارکنان در گزارش بررسی رویداد وجود نداشته و این امکان تشخیص دلایل ریشه ای اشتباه کارکنان را میسر نمی سازد و فرصتی از دست رفته برای از بین بردن شرایط وقوع رویدادهای مشابه است.</t>
  </si>
  <si>
    <t xml:space="preserve">در گزارش رویداد مورخ 13.07.2019 در زمینه بررسی تکمیلی رویداد مورخ 25.10.2017 با موضوع "كاهش  بار واحد در اثر سقوط يكي از ميله‌هاي كنترلي"، اقدام اصلاحی برای مرتفع نمودن دلیل ریشه ای به هنگام انجام کار مطابق با برنامه تست با عنوان "نقص در طراحي بلوك تست كنتاكتور‌هاي 380 ولت متناوب و 110 ولت مستقيم (عدم امكان تست كنتاكتور‌هاي 380 ولت متناوب و 110 ولت مستقيم به صورت جداگانه)" اتخاذ نشده است. اتفاق در زمان تست دوره ای قسمت اجرائی مجموعه اول و دوم حفاظت های اضطراری و پیشگیرانه رخداده است. این تست هر 6 ماه یکبار مطابق با آیین نامه فنی ایمن بهره برداری  انجام می شود.
عدم مرتفع نمودن دلیل ریشه ای ممکن است منجر به بروز رویداد تکراری شود.
</t>
  </si>
  <si>
    <t>دلیل ریشه ای گزارش انحراف به شماره 1BU-D16-006(C)-10-17/IC مورخ 25.10.2017 با موضوع "كاهش  بار واحد به ميزان 10% توان نامي در اثر سقوط يكي از ميله‌هاي كنترلي گروه هفتم به شماره 23-04 " دو سال بعد مشخص گردیده است.(گزارش تکمیلی به شماره1BU-D16-006(C)-10-17/IC به تاریخ 13.07.2019 منتشر شده). عدم تعیین به موقع دلایل ریشه ای می تواند منجر به بروز رویداد تکراری شود. (متن فکت به علت تغییرات و ویرایش های متعدد در زمان ارزیابی اندکی با اصل گزارش رویداد مغایرت داشته که در متن فارسی اصلاح شده است).</t>
  </si>
  <si>
    <t>انجام پذیرفته است.</t>
  </si>
  <si>
    <t>1) برگزاری جلسه توجیهی در خصوص رعایت الزامات تعیین دلایل بروز رویداد برای کارکنان گروه نظارت بر تجهیزات و بهره برداری و تجارب بهره برداری</t>
  </si>
  <si>
    <t xml:space="preserve">ر روش اجرايي " ثبت، حسابرسي، تحقيق و بررسي اختلالات و انحرافات در نيروگاه اتمي بوشهر" به شماره 69BU.1.0.0.AB.PRO.MSIM.616 مدت زمان و تعدد دفعات تمدید گزارش بررسی رویداد مشخص نشده است. مواردی در زمینه تمدید مدت زمان بررسی رویداد شامل:
گزارش بررسی اختلال به شماره 1BU-P07-003-07-18 به مدت 64 روز.
گزارش بررسی انحراف به شماره 1BU-D16-006(С)-10-17/IC به مدت 45 روز.
گزارش بررسی اختلال به شماره 1BU-Р06-001-02-16 به مدت 40 روز.
گزارش بررسی اختلال به شماره 1BU-Р08-001-02-19 به مدت 105 روز.
گزارش بررسی اختلال به شماره 1BU-Р06-003-05-19 به مدت 93 روز.
در مدارک نیروگاهی تنها زمان انجام بررسی رویدادو ارسال گزارش اختلال و انحراف به مدت 30 روز از زمان وقوع رویداد، بدون احتساب روز وقوع رویداد درج شده است.عدم تعیین مدت زمان و تعداد دفعات تمدید در مدارک نیروگاهی می تواند منجر به عدم تشخیص به موقع دلایل رویداد، اقدامات اصلاحی و متعاقبا منجر به بروز رویداد مشابه و بروز رویداد مهمتر شود.
</t>
  </si>
  <si>
    <t>1) گنجاندن مدت زمان و تعدد دفعات تمدید گزارش های اختلال (پس از طرح و موافقت نمانیده نظام ایمنی هسته ای) و انحراف در کار نیروگاه در مدارک مرتبط</t>
  </si>
  <si>
    <t>در سال 2018 ، در کنترل رژیم شیمیایی آب مدار دوم ، کل زمان انحراف مربوط به  شاخص تشخیصی "غلظت اکسیژن در آب کندانس مدار دوم" 2800 ساعت است. پرسنل شیمی و توربین علت را مشخص کردند که بخش اصلی انحراف در فصل زمستان، کاهش دمای آب دریا (آب خنک کننده)  و افزایش  میزان خلا در کندانسور توربین  می باشد. موقع افزایش ورود هوا به قسمت خلا توربین کار جستجو و رفع علت انجام شد و در نتیجه منبع نشتی پیدا و رفع گردید. بعد از رفع علت، امسال در همان زمان فصلی انحراف مذکور رخ نداد. در پاسخ به سوال "راجع به تدوین برنامه علت یابی نشتی ها" به منظور کاهش زمان انحراف شاخص های شیمیایی، یکی از مدیران توضیح داد که فهرست محل نشتی های ممکن  تدوین شده است و در دستورالعمل بهره برداری گنجانده شده است. مدرک مربوط به جستجو و رفع نشتی هوا در بخش خلا توربین تدوین نشده بود. نبود دستورالعمل  جستجو و رفع  نشتی های هوا می تواند منجر به تکرار انحراف ها  شود.</t>
  </si>
  <si>
    <t xml:space="preserve"> </t>
  </si>
  <si>
    <t xml:space="preserve"> 1) آموزش توجیهی مهندس سیستم توربین و اپراتور میدانی توربین با موضوع "به هنگام تغییر رژیم شیمیایی مدار دوم بر اساس آنالیز شیمیایی مدیریت شیمی مطابق با پیوست دوم دستور العمل Процедура по эксплуатации вакуумной системы турбины  به شماره .16BU.1 ZF.SL.AB.WI.TM13369 ، نقاط احتمالی مکش هوا به سیستم های سیال مدار دوم را بررسی و در صورت مشاهده مکش هوای محیط به مرزهای تجهیزات مدار دوم سازماندهی اقدام لازم به منظور رفع عیوب مشاهده شده با استفاده از از دستگاه اولتراسونیک صورت پذیرد".</t>
  </si>
  <si>
    <t>این فعالیت به صورت دائمی انجام می پذیرد و آموزش توجیهی نیز انجام شده است.</t>
  </si>
  <si>
    <t>1) گنجاندن ارزیابی کیفی گزارش های اختلال (پس از طرح و موافقت نمانیده نظام ایمنی هسته ای) و انحراف در کار نیروگاه در مدارک مرتبط</t>
  </si>
  <si>
    <t>کنترل مستقل کیفیت ، کامل بودن و صحت گزارش های تهیه شده  بررسی اختلالات و انحرافات انجام و تنظیم نشده است. مواردی از عدم رعایت الزامات تهیه گزارش وجود دارد- گزارش شماره 1BU-D16-006 (C) -10-17 به تاریخ 12/10/2017. - دلیل ریشه ای دو سال پس از زمان وقوع رویداد مشخص شد - گزارشهای رویدادهای  1BU-P07-003-07-18 ، 1BU-D16-006 (C) -10-17 / IC ، 1BU-P06-001-02-16,  1BU-P08-001-02-19, 1BU-P06-003-05-19 دیرتر از آنچه در مدارک ذکر شده تهیه شده اند - در گزارش رویداد شماره 1BU-P06-001-02-16 اقدامات اصلاحی رویدادهای مشابه ، بدون انجام آنالیز اثربخشی اقدامات اصلاحی آورده شده استعدم کنترل کیفیت گزارشهای تهیه شده ممکن است منجر به نتیجه گیری نادرست و ناقص و در نتیجه افزایش احتمال وقوع رویدادهای مشابه یا مهمتر شود.</t>
  </si>
  <si>
    <t>self-assessment at the plant , based on the recommendations of WANO GL 2001-07: Principles for Effective Self-Assessment and Corrective Action Programs:
• GL 2010-01 Guidelines for Performance Improvement at Nuclear Power Stations 
• GL 2003-1 Rev 1 Guidelines for Operating Experience at Nuclear Power Plants</t>
  </si>
  <si>
    <t>MSM</t>
  </si>
  <si>
    <t>При реализации сценария № 2 СРО на ПМТ при повышении параметров ГО персонал БПУ не проконтролировал полноту локализации гермообъема. В ситуации с возникшей активностью в ГО и срабатывании защиты Р≥30 кПа персонал РО доложил НСБ об успешной локализации, не убедившись в полноте локализации. При этом одна арматура по системе TL09 (вытяжка из ГО) оставалась открытой (на второй введен отказ «протечка через закрытый клапан»). Это привело к выходу активности через вентиляционную трубу из ГО.</t>
  </si>
  <si>
    <t xml:space="preserve">   به هنگام اجراي سناريوي شماره​ي 2 برنامه بررسي عملکرد تيم (СРО) در  مرکز آموزش شبيه ساز (سيميلاتور)،  در موقع بالارفتن پارامترهاي غلاف نفوذ ناپذير ( کره فلزي) کارکنان اپراتور اتاق کنترل ، بطور کامل ايزوله شدن  غلاف نفوذ ناپذير( کره فلزي) را کنترل نکردند. در شرايط همراه با اکتيويته ظاهر شده در غلاف نفوذ ناپذير( کره فلزي) و عملکرد حفاظت Р≥30 Kpa، مهندس کنترل راکتور به رئيس شيفت واحد ايزوله شدن موفق کره فلزي را خبر داد. در حالي که ايزوله شدن بطورکامل انجام نشده بود. در اين وضعيت يک شير از سيستمTL09(مکش از کره فلزي) در حالت باز باقي مانده بود ( روي شير دوم  اختلال " نشتي از شير بسته" شبيه سازي شده بود). اين امر منجر به خروج اکتيويته از کره فلزي از طريق لوله سيستم تهويه شد. </t>
  </si>
  <si>
    <t>درسال آينده آموزش پرسنل در شبيه ساز تمام عيار با موضوع بسته شدن شيرهاي  محدود كننده كره فلزي برنامه ريزي شود.همچنين  تهيه دستورالعملهاي نشانه محور براي مدارك شرايط اضطراري در حال تهيه است كه در آنها اقدامات قدم به قدم و كنترل تمامي مراحل كار اپراتورها و كنترل آنها آورده مي شود</t>
  </si>
  <si>
    <t>شرح فکت (روسی)</t>
  </si>
  <si>
    <t>شرح اقدام اصلاحی (روسی)</t>
  </si>
  <si>
    <t xml:space="preserve">В следующем году запланировать обучение  персонала на ПМТ в котором будут отработаны ситуации контроля закрытия локализующей арматуры ГО. Выполняется разработка  процедур СОАИ ИЛН, ИЛА РО, в которых будет пошаговый контроль всех операций контроля и действий персонала </t>
  </si>
  <si>
    <t>При реализации сценария № 1 СРО на ПМТ в режиме течи первого контура во второй персонал БПУ несвоевременно диагностировал открытое состояние БРУ-СН. Персонал БПУ обратил внимание на открытое состояние БРУ-СН и ПК КСН только после сообщения инструктора от имени НС ЩРК через 10 минут. В течение этого времени происходил выброс радиоактивных веществ в окружающую среду. Процедура «разрыв теплообменной трубки ПГ» и процедура «течь из 1 контура во 2» не содержит действий по контролю состояния БРУ-СН.</t>
  </si>
  <si>
    <t xml:space="preserve"> به هنگام اجراي سناريوي شماره​ي 1  برنامه بررسي عملکرد تيم (СРО)در  مرکز آموزش شبيه ساز (سيميلاتور) ، در رژيم نشت مدار اول به مدار دوم،کارکنان اتاق کنترل ،  وضعيت باز БРУ-СН را به موقع تشخيص ندادند.کارکنان اتاق کنترل تنها بعد از 10 دقيقه آن هم درست بعد از اطلاع رساني مدرس شبيه ساز که نقش رئيس شيفت کنترل پرتوي (НС ЩРК) را ايفا مي کرد، توجه خود را به وضعيت بازБРУ-СН و ПК КСН(شير اطمينان کلکتور بخار مصرف​داخلي) معطوف داشتند.در طول اين مدت خروج مواد راديو اکتيو به محيط زيست بوقوع پيوست. در دستورالعمل "شکستگي لوله تبادل حرارتيU-شکل مولد بخار" و دستورالعمل " نشت از مدار اول به مدار دوم " اقدامات کارکنان جهت کنترل وضعيت БРУ-СН نوشته نشده است.</t>
  </si>
  <si>
    <t xml:space="preserve">В следующем году запланировать обучение  персонала на ПМТ в котором будут отработаны   ситуации контроля и действий персонала при «разрыве теплообменной трубки ПГ» и процедура «течь из 1 контура во 2»  и незакрытие БЗОК и БРУ-СН.  Выполняется разработка  процедур СОАИ ИЛН, ИЛА РО, в которых будет пошаговый контроль всех операций контроля и действий персонала  </t>
  </si>
  <si>
    <t>درسال آينده آموزش پرسنل در شبيه ساز تمام عيار و كنترل عملكرد ايشان با موضوع "نشت لوله هاي مولد بخار"،"نشت از مدار اول به دوم" و بسته نشدن شيرهاي قطع سريع بخار و رگولاتور تغذيه بخار مصرف داخلي  برنامه ريزي شود.همچنين  تهيه دستورالعملهاي نشانه محور براي مدارك شرايط اضطراري در حال تهيه است كه در آنها اقدامات قدم به قدم و كنترل تمامي مراحل كار اپراتورها و كنترل آنها آورده مي شود</t>
  </si>
  <si>
    <t>3.1  Ventilation management shall brief ventilation shift personnel about “shift turnover” and “the way of filling operator logbook”.                  </t>
  </si>
  <si>
    <t>Reactor management shall modify operator documents according to visiting routes at the time of shift acceptance.</t>
  </si>
  <si>
    <t>At the time of PPM-2020, removing the sealing defect of bearings 7 and 8 of feeding pump No.3 (RL32D001) and preparing the spare part of sealing of feeding pump for preventing similar conditions.</t>
  </si>
  <si>
    <t>I&amp;C personnel shall implement manometer test on the equipment located in joint chillers building and remove the existing faults by coordination of ventilation management.</t>
  </si>
  <si>
    <t>Ventilation management shall brief his operator personnel regarding “taking equipment for repair and technical inspection and putting the equipment into operation after repairs (technical inspection)” and “work according to permit”.</t>
  </si>
  <si>
    <t>Joint equipment and chemistry management organizes industrial housekeeping and cleaning the rooms of firefighting pumps and overflow channels of collecting related leakages. He also organizes the control at the time of visiting the conditions of overflow channels for collecting the leakages in buildings related to chemical management.</t>
  </si>
  <si>
    <t>Chemical management, joint equipment management</t>
  </si>
  <si>
    <t xml:space="preserve">TAPNA.
Commerce management
</t>
  </si>
  <si>
    <t>End of PPM 2020</t>
  </si>
  <si>
    <t>I&amp;C and electrical managements organize group inspection (commission) and removal of defects of assembling electrical cables, sections not protected in the route of cables, cable trays, electrical cabinets, electrical junction boxes, cable route not being sealed to casing of electrical drives of valves and electromotors.</t>
  </si>
  <si>
    <t xml:space="preserve">electricity management, I&amp;C management </t>
  </si>
  <si>
    <t>Turbine management organizes provision and industrial housekeeping in the locations and equipment of turbine building and coastal pumphouse.</t>
  </si>
  <si>
    <t>Turbine management</t>
  </si>
  <si>
    <t>Reactor management organizes group inspection (commission) of reactor equipment in order to designate and remove defects related to stop valves and in pulse lines of reactor equipment.</t>
  </si>
  <si>
    <t>Reactor management</t>
  </si>
  <si>
    <t>Reactor management organizes group inspection (commission) of reactor equipment in order to designate and remove defects related to technical inspection signs on the reactor equipment.</t>
  </si>
  <si>
    <t>Reactor management organizes group inspection (commission) aiming at designating and removing defects related to spilling of sea water on equipment and reactor junctions in order to reduce corrosion process which leads to equipment failure. 
electricity management visits the cables conditions and their status in emergency diesel generator buildings and corrects the cases which require correction (i.e. corroded or deformed).</t>
  </si>
  <si>
    <t>Reactor management (+electricity management)</t>
  </si>
  <si>
    <t>Reactor management organizes defect removal of accident mitigation portable pump and designates the person responsible for maintaining its readiness and integrity.</t>
  </si>
  <si>
    <t>Holding  assessments about AFI and organizing for formulating the corrective measures in relevant areas based on WANO documents</t>
  </si>
  <si>
    <t>Deputy for production / Head of Human resources and Training center / WANO MC OSR</t>
  </si>
  <si>
    <t>Two month after the last CA</t>
  </si>
  <si>
    <t>One month after the last CA</t>
  </si>
  <si>
    <r>
      <t xml:space="preserve">EN:
</t>
    </r>
    <r>
      <rPr>
        <b/>
        <sz val="10"/>
        <color theme="1"/>
        <rFont val="Calibri"/>
        <family val="2"/>
        <scheme val="minor"/>
      </rPr>
      <t>The plant personnel do not always effectively monitor the in-service condition of the equipment to identify and resolve operational problems.</t>
    </r>
    <r>
      <rPr>
        <sz val="10"/>
        <color theme="1"/>
        <rFont val="Calibri"/>
        <family val="2"/>
        <scheme val="minor"/>
      </rPr>
      <t xml:space="preserve"> 
The information about equipment status is not always accurately captured and tracked. The station personnel do not always identify the deficiencies in individual equipment and in parameter measurements, and do not initiate solutions to address the long-standing problems and shortcomings. Inadequate oversight of the condition of individual equipment and lack of attention to operational problems may lead to the failure to detect abnormalities in the equipment performance and to ensuing failures. The underlying cause of this AFI is low sensitivity of the plant personnel to operational problems.
</t>
    </r>
    <r>
      <rPr>
        <b/>
        <i/>
        <u/>
        <sz val="10"/>
        <color theme="1"/>
        <rFont val="Calibri"/>
        <family val="2"/>
        <scheme val="minor"/>
      </rPr>
      <t>This is a new AFI compared with the PR-2015 findings.</t>
    </r>
    <r>
      <rPr>
        <sz val="10"/>
        <color theme="1"/>
        <rFont val="Calibri"/>
        <family val="2"/>
        <scheme val="minor"/>
      </rPr>
      <t xml:space="preserve">
</t>
    </r>
  </si>
  <si>
    <t>Production division implements unplanned briefing of MCR staff with the subject of using the instruction of staff performance at the time of creation of signal on MCR panels.</t>
  </si>
  <si>
    <t>Production division implements unplanned briefing of MCR staff in order to implement the instruction of operation switching in BNPP with respect to STAR principle with an emphasis on control and self-control at the time of operating switching.</t>
  </si>
  <si>
    <t>Turbine management organizes unplanned briefings of turbine operating personnel regarding precise implementation of the instruction of operating switching in BNPP and following the documents related to switching.</t>
  </si>
  <si>
    <t>Reactor management organizes unplanned briefings of reactor operating personnel regarding precise implementation of the instruction of operating switching in BNPP and following the documents related to switching.</t>
  </si>
  <si>
    <t xml:space="preserve">Turbine management organizes the unplanned briefings of turbine operators regarding executing precisely the instruction of switchings in Bushehr NPP and following the documents related to switching. </t>
  </si>
  <si>
    <t>Reactor management organizes the unplanned briefings of turbine operators regarding executing precisely the instruction of switchings in Bushehr NPP and following the documents related to switching.</t>
  </si>
  <si>
    <t>Management of Management System and Supervision prepares the observation instruction of working staff. The method of implementation, method of executing the observation and also the duties of responsible people regarding the implementation of the observation are included in this document.  Managers and deputies determine the job positions which are permitted to perform observation in their own management and also staff who are permitted to make observation in different managements and in groups. The head of Human Resources and Training Center of Bushehr NPP provides planning for training the staff that is permitted to make observation.</t>
  </si>
  <si>
    <t xml:space="preserve">Production Division makes necessary changes in the operating documents of switching regarding the form and use of checklists while switching  
Production Management revises the programs of the comprehensive test of safety channels and emergency diesel generator and modifies the related checklists according to the requirements of operating switching document.
</t>
  </si>
  <si>
    <r>
      <t>Deputy for production</t>
    </r>
    <r>
      <rPr>
        <sz val="10"/>
        <color rgb="FF00B050"/>
        <rFont val="Calibri"/>
        <family val="2"/>
        <scheme val="minor"/>
      </rPr>
      <t/>
    </r>
  </si>
  <si>
    <t>Chemistry Management organizes the unplanned briefings of turbine operators regarding executing precisely the instruction of switchings in Bushehr NPP and following the documents related to switching.</t>
  </si>
  <si>
    <t xml:space="preserve">Briefing the full-scope simulator (FSS ) instructors so that in the training classes or in accident mitigation exercises they pay attention to interaction and effective communication in shifts and accurate transfer of information at the time of changing the working mode of the Unit and the operating equipment in order to create communication skills in shifts.  </t>
  </si>
  <si>
    <t xml:space="preserve">Human Resources and Training Center ( FSS training  management) </t>
  </si>
  <si>
    <t xml:space="preserve">In the future year, training the staff in FSS will be implemented in which the staff will exercise regarding the performance of staff in case of low release of primary circuit according to the reactor accident mitigation instruction.  Also in the contract concluded with the Contractor, the development of the emergency instructions has been stipulated in which the set -by-step implementation of all the controls and behaviors of the staff have been taken into account. </t>
  </si>
  <si>
    <t xml:space="preserve">Human Resources and Training Center ( FSS training management), deputy for production </t>
  </si>
  <si>
    <t>Briefing the full-scope simulator (FSS) instructors so that in the training classes or in accident mitigation exercises they pay attention to interaction and effective communication in shifts and accurate transfer of information at the time of changing the working mode of the Unit and the operating equipment in order to create communication skills in shifts.</t>
  </si>
  <si>
    <t>Human Resources and Training Center ( FSS training  management)</t>
  </si>
  <si>
    <t xml:space="preserve">In the future year, training the staff in FSS is planned in which the staff are trained for taking decision for reducing the reactor power according to the operating instruction and safe operation regulation with the speed mentioned in the regulation.  </t>
  </si>
  <si>
    <t xml:space="preserve">Human Resources and Training Center ( FSS training  management), deputy for production </t>
  </si>
  <si>
    <t xml:space="preserve">The Operating Experiences Group of the Management of Management System and Supervision performs necessary analyses regarding the occurrences happened in the plant related to the staff error and develops corrective actions with the assistance of relevant divisions and managements according to the results of analyzing the corrective actions.
Performing self-assessment after implementing the corrective actions of the item 1 
</t>
  </si>
  <si>
    <t xml:space="preserve">Manager of supervision and management system (operating experiences group) </t>
  </si>
  <si>
    <t xml:space="preserve">Reactor Management organizes the order of switching at the time of washing the internal cooling circuit of diesel generator via changing the operating instruction of diesel generators. </t>
  </si>
  <si>
    <t xml:space="preserve">Deputy for production / Head of Human resources and Training center / Manager of supervision and management system </t>
  </si>
  <si>
    <t>Holding  assessments about AFI and organizing for formulating the corrective measures in relevant areas based on WANO documents.</t>
  </si>
  <si>
    <t xml:space="preserve">According to the order for conducting the program with WANO-MC </t>
  </si>
  <si>
    <t>2Q2021</t>
  </si>
  <si>
    <t xml:space="preserve">2-                  Assessing and controlling the emergency documents </t>
  </si>
  <si>
    <t xml:space="preserve">3-                  Considering  the viewpoints and obtaining the necessary authorizations </t>
  </si>
  <si>
    <t>Contract of preparing the severe accident management instructions has been concluded. Analysis of computational data and data base of the symptom-based instruction ( ИЛА) have been prepared and the following program is underway.: 
1-                  Preparing the emergency instructions (РУЗА,РУТА)</t>
  </si>
  <si>
    <t>4-                  Making changes of FSAR and training the staff
Preparing and approving the documents are controlled as planned.</t>
  </si>
  <si>
    <t>Implementing the project</t>
  </si>
  <si>
    <t xml:space="preserve">3- Preparing and sending the necessary documents to NNSD ( National Nuclear Safety Department) , correcting the documents and obtaining the modernization permit </t>
  </si>
  <si>
    <t xml:space="preserve">Technical assignment of preparing the project of using the mobile equipment has been approved by plant and issued to TAVANA Company to be executed. Initial project has been prepared and approved by the designer. Following up on the next measures according to the approved program includes: 
1- Preparing the basic design of water supply to steam generator
</t>
  </si>
  <si>
    <t xml:space="preserve">2- Preparing the detailed design of water supply to steam generator </t>
  </si>
  <si>
    <t xml:space="preserve">5- Following up on constructing  the permanent location of the above-mentioned equipment </t>
  </si>
  <si>
    <t xml:space="preserve">4- Following up on determining the permanent location of the mobile equipment </t>
  </si>
  <si>
    <t>3- Implementation of the project of diesel generators 2 and 0.2 MW and testing them until the end of 2021</t>
  </si>
  <si>
    <t xml:space="preserve">Following up on the implementation of the power systems and implementing the project of modernization of connection of diesel generators to the busbars of safety channels including: 
1- Basic design of using diesel generators 2 and 0.2 MW
</t>
  </si>
  <si>
    <t>2- Detailed design of using diesel generators 2 and 0.2 MW</t>
  </si>
  <si>
    <t>Manager  of Senior process engineering</t>
  </si>
  <si>
    <t xml:space="preserve">deputy  for technical and engineering division </t>
  </si>
  <si>
    <t xml:space="preserve">1-                  Providing the mobile fuel station according to the mobile fueling project in severe accidents by administrative and support management (letter NO. LTR-1815-238825) and decision taken in the meeting No. 16 of the spare parts committee (MOM No. 17456-1820). </t>
  </si>
  <si>
    <t xml:space="preserve">1-                  Preparing the instruction of  fuel supply of the tanks of the mobile emergency equipment in case of long-term severe accidents </t>
  </si>
  <si>
    <t>After implementing the plan for using mobile equipment (EP-03-KS-01 row), the storage location would be also specified.</t>
  </si>
  <si>
    <t>Deputy for Technical and Engineering (Reactor Manager)</t>
  </si>
  <si>
    <t>1-                  briefing the operating personnel on using the equipment inspection checklists efficiently</t>
  </si>
  <si>
    <t>2-                  developing instructions for fueling the tank of emergency mobile equipment during the prolonged severe accidents conditions</t>
  </si>
  <si>
    <t>1-Reactor Manager</t>
  </si>
  <si>
    <t>2-Logistic Support and Administrative Manager</t>
  </si>
  <si>
    <t xml:space="preserve">1)                  developing the instructions for step-by-step accident &amp; emergency control in the form of related symptom-based instructions </t>
  </si>
  <si>
    <t>2)                  organizing the Implementation of long-term drill</t>
  </si>
  <si>
    <t>Deputy for Safety (Emergency Planning Manager)</t>
  </si>
  <si>
    <t>Deputy for Safety (Emergency Planning Manager)
Manager of emergency planning</t>
  </si>
  <si>
    <t xml:space="preserve">1-                  having correspondence with the interested authorities inside and outside the organization on the subject of receiving up-to-date information needed for completing the draft of new revision of personnel protection document </t>
  </si>
  <si>
    <t>2-                  following up on obtaining the up-to-date standards from the committee on update of standards in the NPPD Company</t>
  </si>
  <si>
    <t>1-                  Deputy for Safety (Emergency Planning Manager)</t>
  </si>
  <si>
    <t>2-                  Planning and Technical Documents Manager</t>
  </si>
  <si>
    <t>1-                  following up on providing equipment according to the plan for providing the clean air of the center that have been developed by MASNA Company, taking into consideration the requirements and regulations of purchasing.</t>
  </si>
  <si>
    <t>2-                  organizing the implementation of plan</t>
  </si>
  <si>
    <t xml:space="preserve">1- Commercial and Equipment Manager
</t>
  </si>
  <si>
    <t>1-                  Following up on developing the draft of the document in terms of emergency response  preparedness, according to the recommendations of the reference document (WANO GL 02-2012)</t>
  </si>
  <si>
    <t>2-                  Following up on receiving the sample document form other NPPs through the WANO.</t>
  </si>
  <si>
    <t>Deputy for Safety (Emergency Planning Manager and Radiation Safety)</t>
  </si>
  <si>
    <t xml:space="preserve">Developing and implementing the documents and documentations of Emergency Diesel Generator (EDG) of the Backup Crisis Management Center (BCMC) (in the ZV1 building) - </t>
  </si>
  <si>
    <t>developing and implementing the visit schedule of the EDG</t>
  </si>
  <si>
    <t>Updating the list of members of the committee taking into account at least 2 substitute members in coordination with the committee members – developing the checklist of returning the CMCs equipment at the time of on-duty shift turnover – developing the announcement statement and planning the manner of determining the members’ on-duty shifts for prolonged activities in the CMCs</t>
  </si>
  <si>
    <t>After implementing the actions of Row.7.2 of the present program</t>
  </si>
  <si>
    <t>Deputy for production / WANO OSR</t>
  </si>
  <si>
    <t>(EP-01-KS-01)
در حال حاضر مديريت حوادث شديد در نيروگاه استقرار داده نشده است. پرسنل نيروگاه بيان كردند كه در حال حاضر "دستورالعمل مديريت حوادث سخت"، مطابق با  پياده‌سازي تدابير پس از فوكوشيما در دست تهيه مي باشد. تدابير مديريت حوادث شديد و تأمين تجهيزات فني جهت كاهش تبعات حوادث شديد خارج طرح انجام پذيرفته است. عدم تهيه‌ي "دستورالعمل مديريت حوادث سخت" در نيروگاه ممكن است منجر به عدم اجراي كامل تدابير پاسخ اضطراري مقابله با حوادث گردد</t>
  </si>
  <si>
    <t>managing director/ Deputy for Safety / Deputy for Safety (Emergency Planning Manager)</t>
  </si>
  <si>
    <t>periodically according to the graff</t>
  </si>
  <si>
    <r>
      <t>8.15</t>
    </r>
    <r>
      <rPr>
        <sz val="7"/>
        <color theme="1"/>
        <rFont val="Times New Roman"/>
        <family val="1"/>
      </rPr>
      <t> </t>
    </r>
  </si>
  <si>
    <t xml:space="preserve">Implementing the corrective actions efficiency self-assessment based on the WANO documents for reviewing the final conditions of the area
</t>
  </si>
  <si>
    <t>Holding Self-assessments about AFI and organizing for formulating the corrective measures in relevant areas based on WANO documents According to the order for conducting the program of interaction with WANO-MC office.
Целевое наблюдение Представителя ВАО АЭС-МЦ на площадке АЭС.</t>
  </si>
  <si>
    <t>Implementing the corrective actions efficiency self-assessment based on the WANO documents for reviewing the final conditions of the area
GL 2004-01: Guidelines for Radiological Protection at Nuclear Power Plants</t>
  </si>
  <si>
    <t>assessment at the plant , based on the recommendations of WANO GL 2001-07: Principles for Effective Self-Assessment and Corrective Action Programs:
• GL 2010-01 Guidelines for Performance Improvement at Nuclear Power Stations 
• GL 2003-1 Rev 1 Guidelines for Operating Experience at Nuclear Power Plants
Целевое наблюдение Представителя ВАО АЭС-МЦ на площадке АЭС
ОТЧЕТ по обменному визиту Представителей ВАО АЭС-МЦ на АЭС Бушер
•• С целью контроля эффективности принятых корректирующих мероприятий провести внутреннюю самооценку по направлению, в соответствии с критериями, установленными в документе ВАО АЭС «ПЗКВ», до проведения повторной партнерской проверки.
A) Разработать план-график внедрения базы данных по учету событий, определяющий основные этапы и конкретные сроки реализации каждого этапа. 
Дополнительные мероприятий по данным ОДУ:
B) После обучения и лицензирования специалистов по методологии  определения коренных причин в программы первичной подготовки и поддержания квалификации персонала АЭС, ответственного за проведение расследовании событий, включить тему «Методики определения коренных причин».
C) При проведении самооценок на АЭС использовать рекомендации руководства ВАО АЭС GL 2001-07: Principles for Effective Self-Assessment and Corrective Action Programs</t>
  </si>
  <si>
    <t xml:space="preserve">Самооценка по Руководствам ВАО АЭС: 
• PL 2012-5 Principles for a Strong Plant Operational Focus
• PL 2013-2 (Rev 1) Excellence in Integrated Risk Management• GL 2001-02 Guidelines for the Conduct of Operations at Nuclear Power Plants
• GL 2005-03 (Rev-1) Guidelines for Effective Reactivity Management </t>
  </si>
  <si>
    <t xml:space="preserve">به هنگام اجراي سناريوي شمارهي 1 برنامه بررسي عملکرد تيم (СРО) در  مرکز آموزش شبيه ساز (سيميلاتور)، مهندس کنترل راکتور با گذشت يک ساعت،  ورود آب مدار مياني (TF) به مدار اول از طريق "سيستم تغذيه- برداشت (TA)" را تشخيص نداد. اختلال عدم آب بندي خنک کننده مکمل (TA22B001) سيستم "تغذيه- برداشت (TA)" شبيه سازي شد که منجر به کاهش غلظت اسيد بوريک در خط خروجي تغذيه مدار اول  شد؛ در لحظه شروع  نشت، اختلاف غلظت بور در راکتور و در خروجي سيستم تغذيه مدار اول (TA)1 g/kg بود سپس تا 5g/kg افزايش يافت. عدم کنترل ورود آب خالص(distillate) به مدار اول، موجب تغيير غير مجاز راکتيويته ميشود.
</t>
  </si>
  <si>
    <t xml:space="preserve">       در سال آينده آموزش پرسنل در شبيه ساز تمام عيار و كنترل عملكرد ايشان با موضوع "كاهش غيرقابل كنترل غلظت بور در مدار اول" برنامه ريزي شود؛ همچنين مدارك دستورالعمل هاي شرايط اضطراري نشانه محور در حال تدوين است كه در آنها اقدامات گام به گام و كنترل تمامي مراحل كار اپراتورها ارايه مي شود؛ </t>
  </si>
  <si>
    <t xml:space="preserve">  در سال آينده آموزش پرسنل در شبيه ساز تمام عيار و كنترل عملكرد ايشان با موضوع نشت از مدار اول به دوم برنامه ريزي شود؛ همچنين مدارك دستورالعمل هاي شرايط اضطراري نشانه محور در حال تدوين است كه در آنها اقدامات گام به گام و كنترل تمامي مراحل كار اپراتورها ارايه مي شود؛</t>
  </si>
  <si>
    <t xml:space="preserve">به هنگام اجراي سناريوي شمارهي 1 برنامه بررسي عملکرد تيم (СРО) در مرکز آموزش شبيه ساز (سيميلاتور)، رئيس شيفت واحد در اتخاذ تصميم که نشت مدار اول به مدار دوم وجود دارد با ورود به فصل مربوط به دستورالعمل مهار حادثه «نشت لولهU - شکل مولد بخار » تنها به اطلاع رساني کنترل پرتوي در خصوص افزايش اکتيويته در مولد بخار شماره 3 به بيش از 3 -10 ميلي سيورت بسنده نمود؛ رئيس شيفت واحد به هنگام شناسايي، نشانه هايي را نظير عدم توازن  تغذيه - برداشت مدار اول، سطح در مخزن فشارنده و فشار مدار اول در نظر نگرفت؛ اين امر مي تواند به تشخيص غلط و در نتيجه اقدامات نادرست منتهي شود.   </t>
  </si>
  <si>
    <t xml:space="preserve">    در سال آينده آموزش پرسنل در شبيه ساز تمام عيار با موضوع افزايش درجه حرارت بلوك بالايي راكتور، بيش از مقدار مجاز (115 درجه سانتيگراد) برنامه ريزي شود. همچنين مدارك دستورالعمل هاي شرايط اضطراري نشانه محور در حال تدوين است كه در آنها اقدامات گام به گام و كنترل تمامي مراحل كار اپراتورها ارايه مي شود؛</t>
  </si>
  <si>
    <t xml:space="preserve">به هنگام اجراي سناريوي شماره​ي 2 برنامه بررسي عملکرد تيم (СРО) در  مرکز آموزش شبيه ساز (سيميلاتور)، کارکنان اتاق کنترل علت افزايش دماي بلوک فوقاني تاسيسات راکتور را به اشتباه تشخيص دادند. بعد از افزايش دماي بلوک فوقاني تاسيسات راکتور به بيش از 115 درجه سانتيگراد، کارکنان اتاق کنترل تصميم گرفتند که عمليات انتقال و کليدزني را روي سيستم TL03 (سيستم خنک سازي چاهک راکتور و محل قرارگيري مولدهاي بخار) انجام دهند، ضمن اينکه از قبل در خصوص بسته بودن شيرهاي مدار مياني (TF) به سيستم TL13 (سيستم خنک سازي تجهيزات بلوک فوقاني تاسيسات راکتور) اطلاع داشتند. اين امر منجر به ضرورت کاهش قدرت تاسيسات راکتور از 70% به 43% قدرت نامي، جهت کاهش دماي بلوک فوقاني شد و تنها بعد از اين مرحله، کارکنان اپراتور تصميم گرفتند تغيير رژيم كاري سيستم TL13 را انجام دهند. </t>
  </si>
  <si>
    <t xml:space="preserve">  در سال آينده، آموزش پرسنل در شبيه ساز تمام عيار با موضوع كنترل درجه حرارت الكتروموتور پمپ  اصلي مدار اول، هنگام كاهش دبي مدار خنك كننده مياني برنامه ريزي شود؛ همچنين مدارك دستورالعمل هاي شرايط اضطراري نشانه محور در حال تدوين است كه در آنها اقدامات گام به گام و كنترل تمامي مراحل كار اپراتورها ارايه مي شود؛</t>
  </si>
  <si>
    <t xml:space="preserve">به هنگام اجراي سناريوي شماره​ي 1 برنامه بررسي عملکرد تيم (СРО) در  مرکز آموزش شبيه ساز (سيميلاتور)، پس از کاهش دبي آب مدار مياني (TF) و بالا رفتن پارامترهاي دمايي پمپ اصلي گردشي -شماره1 (RCP-1)، کارکنان اتاق کنترل دماي هواي سرد و گرم الکتروموتور RCP-1 را کنترل نکردند؛  اين پارامترها شروع به افزايش نمودند و در نتيجه به مقاديري رسيدند که مطابق با دستورالعمل بهره برداري، ضرورت داشت پمپ اصلي گردشي (RCP) خاموش شود. فرگمنت 10YDT10FE401 که در آن پارامترهاي دماي هواي سرد و گرم الکتروموتور RCP نمايش داده مي​شود توسط کارکنان اتاق کنترل براي پايش وضعيت پمپ اصلي گردشي(RCP) و اتخاذ تصميمات استفاده نشد. کارکنان اتاق کنترل دماي سيم پيچ الکتروموتور پمپ RCP و دماي روغن RCP را بر اساس فرگمنت هاي ديگر کنترل کردند. نواقص وکمبودهاي کنترل وضعيت تجهيز مي​تواند به اتخاذ تصميمات نادرست بهره برداري (اپراتوري) منجر شوند. </t>
  </si>
  <si>
    <t xml:space="preserve"> در سال آينده آموزش پرسنل در شبيه ساز تمام عيار با موضوع نشت مدار اول به مدار دوم در كانتينمنت و استفاده از ويدئو كادرهاي مربوط به سيستم كنترل نشت برنامه ريزي شود. همچنين مدارك دستورالعمل هاي شرايط اضطراري نشانه محور در حال تدوين است كه در آنها اقدامات گام به گام و كنترل تمامي مراحل كار اپراتورها ارايه مي شود؛ </t>
  </si>
  <si>
    <t>به هنگام اجراي سناريوي شماره​ي 2 برنامه بررسي عملکرد تيم (СРО) در  مرکز آموزش شبيه ساز (سيميلاتور)، کارکنان اتاق کنترل به هنگام نشت لوله بخار داخل محدوده نفوذ ناپذير (کره فلزي) تمامي ابزارهاي تشخيصي لازم را استفاده نکردند؛ در زمان افزايش پارامترها درون محدوده نفوذ ناپذير (کره فلزي) کارکنان براي تشخيص و ارزيابي از داده هاي مربوط به صفحه نمايش (فراگمنت) شماره 10YAT10FE501 (САКТ и СКТВ 2 контура) استفاده نکردند، اين امر منجر به تاخير در تعيين وضعيت اضطراري شد.</t>
  </si>
  <si>
    <t xml:space="preserve">    در سال آينده آموزش پرسنل در شبيه ساز تمام عيار با موضوع شرايطي كه كاركنان بايد بر اساس نظامنامه فني بهره برداري ايمن و دستورالعمل هاي بهره برداري تصميم به كاهش توان بگيرند، برنامه ريزي شود؛ همچنين مدارك دستورالعمل هاي شرايط اضطراري نشانه محور در حال تدوين است كه در آنها اقدامات گام به گام و كنترل تمامي مراحل كار اپراتورها ارايه مي شود؛</t>
  </si>
  <si>
    <t xml:space="preserve">به هنگام اجراي سناريوي شمارهي 1  برنامه بررسي عملکرد تيم (СРО) در مرکز آموزش شبيه ساز (سيميلاتور)، بعد از کاهش دبي آب مدار مياني (TF) و بالا رفتن پارامترهاي دمايي پمپ اصلي گردشي -شماره1 (RCP-1)، رئيس شيفت واحد تصميم نادرستي را در مورد روش کاهش بار راکتور اتخاذ نمود و فرمان داد تا قدرت راکتور تا 67% قدرت نامي از طريق حفاظت پيشگيرانه-1 کاهش يابد؛ در صورتيکه  بند 13.1 جدول 5.1.3.1 نظام نامه فني بهره برداري ايمن نيروگاه (TSSO) توصيه اکيد مينمايد که کاهش بار تاسيسات راکتور با سرعت مقرر شده (specified rate) انجام شود؛ عدم پيروي و رعايت توصيه هاي دستورالعملها مي تواند به واکنش غير منتظره تجهيزات يا گسترش ناگهاني وضعيت منجر شود.   </t>
  </si>
  <si>
    <t xml:space="preserve"> در سال آينده آموزش پرسنل در شبيه ساز تمام عيار با موضوع شرايطي كه كاركنان بايد بر اساس نظامنامه فني بهره برداري ايمن و دستورالعملهاي بهره برداري تصميم به كاهش توان بگيرند، برنامه ريزي شود؛ همچنين مدارك دستورالعمل هاي شرايط اضطراري نشانه محور در حال تدوين است كه در آنها اقدامات گام به گام و كنترل تمامي مراحل كار اپراتورها ارايه مي شود؛ </t>
  </si>
  <si>
    <t xml:space="preserve">به هنگام اجراي سناريوي شماره​ي 1 برنامه بررسي عملکرد تيم (СРО)در  مرکز آموزش شبيه ساز (سيميلاتور)، به هنگام خراب شدن رگولاتور كنترل سطح مولد بخار، رئيس شيفت واحد تصميم گرفت که کاهش بار تاسيسات راکتور را از طريق کليد حفاظت پيشگيرانه -1 ادامه دهد. قدرت راکتور از 92% به 67% در مدت زمان 2 دقيقه کاهش يافت. در اين شرايط پارامترهاي پمپ اصلي گردشي - شماره1 (RCP-1) که بر اساس آن، کارکنان اتاق کنترل در رابطه با کاهش قدرت راکتور تصميم گيري كردند به مقاديري نرسيد که نياز به خاموش کردن پمپ اصلي گردشي (RCP) باشد (دماي هسته استاتور 101 درجه سانتيگراد شد با حداکثر مقدار مجاز 120 درجه سانتيگراد؛ دماي سيم پيچ 93 درجه سانتيگراد شد با حداکثر مقدار مجاز 120 درجه سانتيگراد). تجربه بهره​برداري حاکي از آن است که به هنگام تغيير سريع قدرت راکتور در اکثر موارد، کارکنان نمي توانند همزمان با کنترل راکتور - سطح مولد بخار را در رژيم كنترل دستي، حفظ كنند؛  </t>
  </si>
  <si>
    <t xml:space="preserve"> در سال آينده آموزش پرسنل در شبيه ساز تمام عيار با موضوع شرايطي كه كاركنان بايد بر اساس نظامنامه فني بهره برداري ايمن و دستورالعملهاي بهره برداري تصميم به كاهش توان بگيرند، برنامه ريزي شود. همچنين  تهيه دستورالعملهاي نشانه محور براي مدارك شرايط اضطراري در حال تهيه است كه در آنها اقدامات قدم به قدم و كنترل تمامي مراحل كار اپراتورها و كنترل آنها آورده مي شود. </t>
  </si>
  <si>
    <t>به هنگام اجراي سناريوي شماره​ي 2 برنامه بررسي عملکرد تيم (СРО) در  مرکز آموزش شبيه ساز (سيميلاتور)، به هنگام کاهش قدرت راکتور بوسيله کليد كنترل گروهي ميله هاي كنترل، سرعت مقرر تغيير قدرت راکتور افزايش يافت (كه 3% بر دقيقه است). در زمان کاهش قدرت از 87 به 82% سرعت کاهش توان برابر با 5% بر دقيقه شد. رئيس شيفت واحد دستور داد که کاهش قدرت راکتور با سرعت مقرر انجام شود، اما اجراي اين دستور را کنترل نکرد؛ تجاوز از سرعت مقرر تغيير قدرت راکتور مي تواند اطمينان بهره برداري تجهيزات را پايين آورد.</t>
  </si>
  <si>
    <t xml:space="preserve"> در سال آينده آموزش پرسنل در شبيه ساز تمام عيار با موضوع ورود به كار سيستم تغذيه و بلودان مدار اول بر اساس نظامنامه فني بهره برداري ايمن و دستورالعمل هاي بهره برداري برنامه ريزي شود </t>
  </si>
  <si>
    <t>به هنگام اجراي سناريوي شمارهي 2 برنامه بررسي عملکرد تيم (СРО) در  مرکز آموزش شبيه ساز (سيميلاتور)، کارکنان مديريت راکتور به هنگام ورود به کار سيستم تغذيه - برداشت اجازه دادند که اختلاف دماهاي آب خنک کننده خطوط سرد مدار اول و آب تغذيه بعد از مبدل حرارتي احياء کننده، بيش از 30 درجه سانتيگراد شود (اختلاف واقعي به 150 درجه سانتيگراد رسيد). به هنگام انجام چنين عملياتي، کارکنان پارامتر مورد نظر را کنترل نکردند و به دستورالعمل بهره برداري سيستم ТА توجهي نکردند؛ (که در آن روش هاي ورود به کار سيستم تغذيه - برداشت بدون ريسک (مخاطرهي) نقض الزامات اختلاف دماها را شرح مي دهد)؛ در نظام نامه فني بهربرداري ايمن نيروگاه (TSSO) در چنين وضعيتي براي جلوگيري از نقض مورد نظر، محدودکردن افزايش دبي آب تغذيه بيش از دبي آب برداشتي، حداکثر 14 تن بر ساعت توصيه مي شود؛ عدم رعايت دستورالعملهاي نيروگاهي منجر به کاهش عمر تجهيزات مي شود.</t>
  </si>
  <si>
    <t xml:space="preserve">      در سال آينده آموزش پرسنل در شبيه ساز تمام عيار با موضوع شرايطي كه كاركنان بايد از  مدارك اضطراري و نظامنامه فني بهره برداري ايمن براي كنترل حادثه نشت مدار اول و دوم استفاده كنند، برنامه ريزي شود. همچنين مدارك دستورالعمل هاي شرايط اضطراري نشانه محور در حال تدوين است كه در آنها اقدامات گام به گام و كنترل تمامي مراحل كار اپراتورها ارايه مي شود؛</t>
  </si>
  <si>
    <t>به هنگام اجراي سناريوي شماره​ي 1  برنامه بررسي عملکرد تيم (СРО)در  مرکز آموزش شبيه ساز (سيميلاتور)،در رژيم نشت مدار اول به مدار دوم قابل جبران با سيستم تغذيه مدار اول (20 تن بر ساعت)، کارکنان اتاق کنترل اقداماتي را بر اساس حافظه که متکي بر دانسته هايشان بود انجام دادند. کارکنان اتاق کنترل دستورالعمل هاي رويداد اوليه مورد نظر مربوطه را نداشتند. به طور مکرر رئيس شيفت واحد و رئيس شيفت راکتور به دستورالعمل «شکست لوله تبادل حراتي U-شکل مولدبخار» مراجعه کردند و قسمتي از گام هاي اين دستورالعمل را بصورت انتخابي بر اساس نظر خود استفاده کردند. عدم وجود دستورالعمل هاي اضطراري لازم مي تواند منجر به اقدامات نادرست کارکنان در زمان مهار وضعيت اضطراري شود.</t>
  </si>
  <si>
    <t xml:space="preserve">     در سال آينده آموزش پرسنل در شبيه ساز تمام عيار و كنترل عملكرد ايشان با موضوع شرايطي كه كاركنان بايد از  مدارك اضطراري و نظامنامه فني بهره برداري ايمن براي كنترل شرايط كاهش غيرقابل كنترل غلظت بور در مدار اول استفاده نمايند، برنامه ريزي شود. همچنين مدارك دستورالعمل هاي شرايط اضطراري نشانه محور در حال تدوين است كه در آنها اقدامات گام به گام و كنترل تمامي مراحل كار اپراتورها ارايه مي شود؛</t>
  </si>
  <si>
    <t>به هنگام اجراي سناريوي شماره​ي 2 برنامه بررسي عملکرد تيم (СРО) در  مرکز آموزش شبيه ساز (سيميلاتور)، پس از بروز عدم آب بندي خنک کننده مکمل سيستم برداشت - تغذيه مدار اول، کارکنان اتاق کنترل دستورالعمل مربوط به کاهش غير قابل کنترل غلظت اسيد بوريک در مدار اول را استفاده نکردند. دستورالعمل معتبر موجود شرح جزء به جزء نحوه انجام عمليات از لحاظ تشخيص و اقدامات به هنگام نشت مبدل حرارتي مکمل سيستم تغذيه مدار اول را در بر ندارد. اين امر مي تواند منجر به اقدامات نابهنگام يا نادرست کارکنان در زمان بروز کاهش غير قابل کنترل غلظت اسيد بوريک در مدار اول شود؛</t>
  </si>
  <si>
    <t xml:space="preserve">    در سال آينده آموزش پرسنل در شبيه ساز تمام عيار و كنترل عملكرد ايشان با موضوع شرايطي كه كاركنان بايد از  مدارك اضطراري و نظامنامه فني بهره برداري ايمن براي كنترل شرايط قطع پمپ هاي درين سپرات استفاده نمايند، برنامه ريزي شود. همچنين مدارك دستورالعمل هاي شرايط اضطراري نشانه محور در حال تدوين است كه در آنها اقدامات گام به گام و كنترل تمامي مراحل كار اپراتورها ارايه مي شود؛</t>
  </si>
  <si>
    <t xml:space="preserve">به هنگام اجراي سناريو ي شماره​ي 2 برنامه بررسي عملکرد تيم (СРО) در مرکز آموزش شبيه ساز (سيميلاتور)، کارکنان اتاق کنترل، سطح لازم کاهش قدرت راکتور در زمان قطع پمپ تخليه سپرات (RG12(22,32)D001) را به صورت صحيح، تعيين نکردند. کارکنان اتاق کنترل پس از مراجعه به نظامنامه فني بهره برداري ايمن نيروگاه (TSSO) تصميم گرفتند که قدرت راکتور را  بوسيله کليد حفاظت پيشگيرانه -1 تا 70% قدرت نامي کاهش دهند. در صورتيکه مطابق با نظامنامه فني بهره برداري ايمن نيروگاه (TSSO) کاهش بار تاسيسات راکتور در اين لحظه تا 75% قدرت نامي لازم است انجام شود. اين گونه اشتباهات به هنگام استفاده از دستورالعمل​ها، منجر به پايين آمدن بيش از حد مجاز قدرت راکتور نسبت به​آنچه که در طرح ديده شده است، مي​شود. </t>
  </si>
  <si>
    <t>With purpose of establishing to control effective implementation of Corrective actions, holding internal self-assessments on the area  concerning the criterias which emphesised by WANO PSUR - ВАО АЭС «ПЗКВ»,  документов и руководств ВАО АЭС по проведению самооценки по данной области:
GL 2001-07: Principles for Effective Self-Assessment and Corrective Action Programs</t>
  </si>
  <si>
    <t xml:space="preserve">بر اساس نتایج نشست فنی کارشناسی نماینده وانو در نیروگاه و بررسی اقدامات اصلاحی این حوزه ، خودارزیابی بر اساس مدارک ذیل مورد بررسی و تایید کارشناسان وانو و متولی حوزه و نهایتا مورد تصویب مدیرعامل نیروگاه قرار گرفته و با دستور رییس نیروگاه در برنامه اقدامات اصلاحی گنجانده شد:
</t>
  </si>
  <si>
    <t xml:space="preserve">16 Holding an  independent assessment about AFI and organizing for formulating the corrective measures in relevant areas based on WANO documents
• PL
• GL </t>
  </si>
  <si>
    <t xml:space="preserve">1-معاونت توليد دفتر ثبت توجيهات هدفمند و چك ليست هاي مربوطه را مورد بازنگري قرار داده و در آن سوالاتي كه توجيه كننده براي دريافت فيدبك، پس از انجام توجيهات، از توجيه شوندگان بايد بپرسد آورده شود، مديران مديريت هاي صاحب تجهيز نيز با الگوبرداري از اين دفتر ثبت و به منظور هماهنگي و بر اساس روش هاي جلوگيري از خطاي انساني، دفاتر ثبت توجيهات هدفمند مديريت خود را تهيه و اجرايي نمايند.
2-مديريت سيستم مديريت و نظارت دستورالعمل مشاهده كنترلي (نابلودنيه) در هنگام كار كاركنان را تهيه مي كند؛ در اين مدرك روش انجام نابلودنيه و همچنين وظايف افراد مسئول در خصوص انجام مشاهده آورده شود، مديران و معاونين مشاغلي كه مجاز به انجام مشاهده در خود مديريت و همچنين افراد مجاز براي مشاهده در مديريت هاي مختلف، گروهي را مشخص نمايند. رئيس مركز منابع انساني و آموزش، برنامه ريزي آموزش افراد مجاز به انجام مشاهده را انجام دهد.
3- معاونت توليد تغييرات لازم در مدرك بهره برداري كليد زني در خصوص فرم و استفاده از چك ليست ها هنگام انجام كليد زني را انجام دهد.
</t>
  </si>
  <si>
    <t>مديران بهره برداري و فني- اداري نيروگاه در برخي موارد شرايط را براي كاهش احتمال بروز اشتباه توسط كاركنان اپراتوري، هنگام كليدزني تامين نمي كنند؛</t>
  </si>
  <si>
    <t>معاونت توليد دفتر ثبت توجيهات هدفمند و چك ليست هاي مربوطه را مورد بازنگري قرار داده و در آن سوالاتي كه توجيه كننده براي دريافت فيدبك، پس از انجام توجيهات از توجيه شوندگان بايد بپرسد اضافه شود؛ مديران مديريت هاي صاحب تجهيز نيز با الگو برداري از اين دفتر ثبت و به منظور هماهنگي و بر اساس روش هاي جلوگيري از خطاي انساني، دفاتر ثبت توجيهات هدفمند مديريت خود را تدوين و اجرايي نمايند؛</t>
  </si>
  <si>
    <t xml:space="preserve">قبل از شروع بکار، رییس شیفت شیمی (НСХЦ)  هنگام انجام توجیهات هدفمند اپراتورهای تصفیه شیمیایی آب (ХВО) از چک لیست استفاده نکرد؛ توجیهات به صورت شفاهی و دلخواه در دفتر کاری شیفت ХВО  ثبت شد؛ НСХЦ گفتند که برای چنین توجیهاتی چک لیست طراحي و تدوين نشده است. هنگام انجام توجیهات هدفمند، НСХЦ، تجارب بهره برداری تجهیز را ارائه نکرد و سوالاتی برای درستی انجام توجیهات نيز طرح نکرد (توجیه کننده فقط به طرح سوال کلی : " همه چیز را فهمیدید ؟ " اکتفا کرده است)؛ عدم استفاده از چک لیست قبل از انجام توجیهات، ممکن است که اطلاعات لازم را به انجام دهنده کار ندهد که به نوبه خود تاثیر بر کیفیت کار و کلیدزنی بگذارد. </t>
  </si>
  <si>
    <t>اقدامات اصلاحی AFI HU.1-1</t>
  </si>
  <si>
    <t xml:space="preserve">    معاونت توليد توجيه خارج از برنامه پرسنل اتاق كنترل با موضوع استفاده از دستورالعمل نحوه عملكرد پرسنل در زمان بوجودآمدن سيگنال در پانل هاي اتاق كنترل را انجام دهند؛ </t>
  </si>
  <si>
    <t>رییس شیفت واحد (НСБ)، مهندس كنترل توربین (ИУТ) را در باره استفاده از فرم عملکرد هنگام فعال شدن سیگنال با مختصات  BC-05 در پانل كنترلي 10LBH06 (مربوط به دریافت سیگنال کلی شیرهای کنترلی در رژیم خودكار)، راهنمایی نکرد. سیگنال سطح در مخزن سرریز گرم کن فشار پایین RH14B001، در رژیم اتوماتیک شیرکنترلی RG16S802، به طور غیر منتظره عمل کرد. ИУТ از فرم عملکرد پرسنل اپراتوری استفاده نکرده و طبق دستورالعمل نیز عمل نکرد. عدم استفاده از دستورالعمل عملکرد سیگنال، ممکن است موجب اشتباه پرسنل شود؛</t>
  </si>
  <si>
    <t xml:space="preserve">انجام شده 
دستور اداري شماره 36 تاريخ 2020/08/10
</t>
  </si>
  <si>
    <t xml:space="preserve"> معاونت توليد؛ توجيه خارج از برنامه پرسنل اتاق كنترل در اجراي دستورالعمل انجام كليدزني هاي اپراتوري در نيروگاه اتمي بوشهر با توجه به اصل استار، با تاكيد بر كنترل و خودكنترلي در زمان انجام كليدزني اپراتوري را انجام دهند؛</t>
  </si>
  <si>
    <t xml:space="preserve">НСРО از اصل STAR ، ارتباط سه باره و کنترل شخص دوم (ابزار جلوگیری از اشتباه پرسنل)، هنگام بستن شیر RS42S004 سیستم تغذیه آب اضطراری، استفاده نکرد.
هنگام تست جامع سیستم تامین برق اضطراری کانال چهارم ایمنی، مرحله بستن شیر طبق کارت کلیدزنی، НСРО نزديك پانل سیستم ایمنی رفت و بدون اطلاع، شیر RS42S004 را بوسيله کلید كنترلي آن بست. НСРО صبر نکرد که کلید كنترلي شیر به نقطه انتهایی برسد و به پانل كنترلي راکتور برگشت. در کارت کلیدزنی اشاره شده است که این کار باید توسط مهندس كنترل راکتور انجام شود و НСРО باید کار او را کنترل کند. 
هنگام انجام توجیهات هدفمند توسط НСБ، لزوم بکارگیری ابزار جلوگیری از اشتباه در زمان کلیدزنی، گفته شد. در تاریخ 30.09.2018، عدم کنترل فعاليت هنگام خارج كردن حفاظت پمپ سیرکوله (ЦН)، باعث خاموش شدن ЦН شد و کاهش توان  واحد تا 80% شد؛
</t>
  </si>
  <si>
    <t xml:space="preserve"> معاونت توليد دفتر ثبت توجيهات هدفمند و چك ليست هاي مربوطه را مورد بازنگري قرار داده و در آن سوالاتي كه توجيه كننده براي دريافت فيدبك، پس از انجام توجيهات از توجيه شوندگان بايد بپرسد اضافه شود؛ مديران مديريت هاي صاحب تجهيز نيز با الگو برداري از اين دفتر ثبت و به منظور هماهنگي و بر اساس روش هاي جلوگيري از خطاي انساني، دفاتر ثبت توجيهات هدفمند مديريت خود را تدوين و اجرايي نمايند؛</t>
  </si>
  <si>
    <t>در زمان انجام توجهيات قبل از بازديد ديزل ژنراتورهاي اضطراري و سيستم هاي كنترل و فرمان آنها، مديران انجام دهنده توجيهات هدفمند از دريافت اطلاعات و مفهوم بودن آنها توسط توجيه شوندگان اطمينان حاصل نمي كردند (به عنوان مثال با استفاده از سوالات كنترلي). توجيه كننده، اطلاعات در مورد اهميت تجهيز از نظر ايمني و عدم دخالت در كار آن را ارائه كرد اما سوالات كنترلي ارائه نشده و به توجيه شونده، امكان تدقيق اطلاعات داده نشد. عدم وجود فيدبك در زمان انجام توجيهات ممكن است منجر به اشتباه پرسنل شود.</t>
  </si>
  <si>
    <t>رئيس شيفت واحد قبل از اينكه اپراتور پمپ خانه ساحلي كارهاي آماده سازي كارت كليدزني تغيير وضعيت پمپ هاي روغن VC10(20,30,40)D002  VC10(20,30,40)D003  پمپ هاي آب سيركولاسيون را شروع كند، توجيه هدفمند مهندس كنترل توربين و رئيس شيفت توربين را انجام نداد؛ رئيس شيفت واحد توجيه هدفمند مهندس كنترل توربين و رئيس شيفت توربين را زماني انجام داد كه چند بند از كارت كليدزني انجام شده بود (به عنوان مثال توجيه اپراتور پمپ خانه توسط رئيس شيفت توربين، تست ارتباط با پمپ خانه ساحلي). مطابق با انتظارات نيروگاه، رئيس شيفت واحد قبل از تغيير وضعيت پمپ هاي روغن و قبل از شروع كار با كارت كليدزني، توجيه هدفمند را انجام دهد. عدم انجام توجيه هدفمند قبل از شروع انجام كار با كارت كليد زني، ممكن است منجر به اشتباه پرسنل شود.</t>
  </si>
  <si>
    <t xml:space="preserve"> معاونت توليد دفتر ثبت توجيهات هدفمند و چك ليست هاي مربوطه را مورد بازنگري قرار داده و در آن سوالاتي كه توجيه كننده براي دريافت فيدبك پس از انجام توجيهات از توجيه شوندگان بايد بپرسد آورده شود؛ مديران مديريت هاي صاحب تجهيز نيز با الگوبرداري از اين دفتر ثبت و به منظور هماهنگي و بر اساس روش هاي جلوگيري از خطاي انساني، دفاتر ثبت توجيهات هدفمند مديريت خود را تهيه و اجرايي مي نمايند؛</t>
  </si>
  <si>
    <t>پس از انجام توجيهات هدفمند قبل از انجام تست جامع سسيستم تامين برق اضطراري كانال 4 ايمني، رئيس شيفت واحد براي اطمينان از درك و دريافت صحيح  متن توجيه هدفمند انجام شده سوالات كنترلي به پرسنل توجيه شونده ارائه نكرد (НСРО, НСТО, НСАСУТП, НСЭТО и НССВиПТ) مكانيسم دريافت فيدبك پس از پايان انجام توجيه هدفمند در دستورالعمل پيشگيري از خطاي پرسنل، توضيح داده شده است. عدم وجود فيدبك موثر پس از انجام توجيه هدفمند قبل از انجام تست هاي سيستمهاي ايمني، ممكن است منجر به درك نادرست پرسنل از اقدامات مورد انجام خود شود.</t>
  </si>
  <si>
    <t xml:space="preserve">   معاونت توليد تغييرات لازم در مدرك بهره برداري كليد زني در خصوص فرم و استفاده از چك ليست ها هنگام انجام كليد زني را انجام دهد. مديران صاحب تجهيز چك ليست هايي كه مطابق اين مدرك تهيه نشده اند را از محل هاي كاري جمع آوري نموده و چك ليست هاي جديد كه بر اساس اين مدرك تهيه شده اند را در محل هاي كاري اپراتوري قرار دهند؛</t>
  </si>
  <si>
    <t>در زمان انجام كليدزني ها روي پمپ هاي سيستم هاي ايمني در مديريت راكتور استفاده از مدارك اپراتوري -چك ليست ها  مجاز مي باشد ولي در دستورالعمل هاي نيروگاه اين موضوع  وجود ندارد؛ فرم هاي چك ليست شركت دو نفر (انجام دهنده و كنترل كننده) را مشخص نمي كند، در اين صورت مشاهده شد كه انجام كارها در كانال هاي ايمني توسط دو اپراتور انجام دهنده و كنترل كننده صورت مي گيرد. در دستورالعمل هاي نيروگاه آماده سازي و روشن كردن پمپ هاي سيستم هاي ايمني مربوط به كليد زني هاي پيچيده بوده كه با كارت كليدزني يا برنامه كاري بايد انجام شود. در محل كاري پرسنل واحد راكتور در ناحيه تحت كنترل برنامه انجام كار و كارت هاي كليد زني در زمان تست سيستم هاي ايمني و و روشن كردن پمپ هاي سيستم هاي ايمني وجود نداشت؛ پرسنل نتوانستند دليل استفاده از چك ليست در زمان انجام كليد زني روي پمپ هاي سيستم هاي ايمني را توضيح دهند و اينكه در كدام مدارك اين الزام وجود دارد. انجام كليدزني روي پمپ هاي سيستم هاي ايمني با استفاده از مداركي كه مراجع آنها مشخص نيست و توضيحي براي آنها وجود ندارد امكان اشتباه پرسنل در زمان بكار گيري اين مدارك را افزايش مي دهد.</t>
  </si>
  <si>
    <t xml:space="preserve">   معاونت توليد تغييرات لازم را در مدرك بهره برداري كليد زني در خصوص فرم و استفاده از چك ليست ا در زمان انجام كليد زني، انجام دهد؛
معاونت توليد برنامه هاي تست جامع كانال هاي ايمني و ديزل ژنراتور اضطراري را مورد بازنگري قرار داده و چك ليست هاي مربوطه را بر اساس نيازمندي هاي مدرك كليد زني اپراتوري اصلاح نمايد؛                                                                                                                        
</t>
  </si>
  <si>
    <t>در زمان انجام تست جامع سيستم تغذيه اضطراري كانال 4 ايمني، رئيس شيفت واحد از مدرك كاري (چك ليست) استفاده كرد كه اطلاعات انجام دهنده گام ها و افراد كنترل كننده در هر گام وجود نداشت و در زمان انجام تست نيز رئيس شيفت واحد از برنامه كاري كه اين اطلاعات در آن وجود داشت، استفاده نكرد. بخشي از تست با كارت كليد زني جداگانه اي انجام شد، به عنوان مثال در زمان آماده سازي و روشن كردن مكانيزم هاي سيستم هاي ايمني قبل از انجام راه اندازي مرحله اي (АСП) به اين ترتيب تعدادي از مراحل در كارت هاي كليد زني و چك ليست هاي جداگانه همپوشاني مي كردند، در زمان انجام تست سيستم هاي ايمني، استفاده از مدارك كاري گام به گام كه در آنها انجام دهنده و كنترل كننده مشخص نشده و گام ها در آنها تكرار (دوبله) مي شود ممكن است منجر به اشتباه پرسنل شود.</t>
  </si>
  <si>
    <t xml:space="preserve"> معاونت توليد دفتر ثبت توجيهات هدفمند و چك ليست هاي مربوطه را مورد بازنگري قرار داده و در آن سوالاتي كه توجيه كننده براي دريافت فيدبك پس از انجام توجيهات از توجيه شوندگان بايد بپرسد آورده شود. مديران مديريت هاي صاحب تجهيز نيز با الگو برداري از اين دفتر ثبت و به منظور هماهنگي و بر اساس روش هاي جلوگيري از خطاي انساني، دفاتر ثبت توجيهات هدفمند مديريت خود را تهيه و اجرايي نمايند؛ </t>
  </si>
  <si>
    <t>در زمان انجام توجيهات هدفمند قبل از انجام تست جامع كانال 4 ايمني معاون بهره برداري مديريت از ابزارهاي كاهش خطا به طور كامل استفاده نكرد، به صورت دقيق تر، از دريافت صحيح اطلاعات از طريق دريافت فيدبك اطمينان حاصل نكرد، همچنين هيچ اطلاعاتي از تجارب بهره برداري موجود داخلي و خارجي ارائه نكرد. با توجه به اينكه نيروگاه حوادث مرتبط با اشتباهات پرسنل اپراتور (WER MOW 19-0283, WER MOW 18-0352, WER MOW 17-0276, WER MOW 16-0028) را دريافت و ثبت كرده است، عدم استفاده از ابزارهاي كاهش خطا ممكن است منجر به حوادث نامطلوب شود.</t>
  </si>
  <si>
    <t xml:space="preserve">معاونت توليد تغييرات لازم در مدرك بهره برداري كليد زني در خصوص فرم و استفاده از چك ليست ها، هنگام انجام كليدزني را انجام دهد. مديران صاحب تجهيز چك ليست هايي كه مطابق اين مدرك تهيه نشده اند را از محل هاي كاري جمع آوري نموده و چك ليست هاي جديد كه بر اساس اين مدرك تهيه شده اند را در محل هاي كاري اپراتوري قرار دهند؛ </t>
  </si>
  <si>
    <t>در زمان آماده سازي براي روشن كردن پمپ TH20 و انجام كليد زني طبق چك ليست، اپراتور ميداني راكتور مرحله تنظيم آب شست و شوي آب بندي پمپ را انجام نداد و بدون تنظيم دبي آب شست و شوي ارسالي از سيستم آب دمين (آب كندانس تميز) روي آب بندي پمپ، اپراتور ميداني راكتور به مراحل بعدي عمليات  رسيد؛ در ابتدا اپراتور ميداني راكتور باز شدن شير برقي (كه از اتاق كنترل باز و بسته مي شود) در مسير ارسال آب به آببندي پمپ TH20 را كنترل كرد. در چك ليست ارسال اوليه آب براي شست و شو به آببندي پمپ TH20، باز كردن شير برقي در نظر گرفته شده است، باز كردن شير مذكور طبق الگوريتم اصلي، بوسيله كليد زني  انجام نمي شود (در زمان روشن شدن پمپ TH20 طبق اينترلاك باز مي شود)، اپراتور ميداني راكتور دبي اّب شست و شو را پس از روشن كردن پمپ با تغيير وضعيت شير دستي در مسير آب شست و شو تنظيم كرد. در چك ليست ها و كارت هاي كليد زني، وجود مراحل نابجا (ترتيب نادرست كليد زني) ممكن است منجر به اشتباه پرسنل در زمان كليد زني ها شود.</t>
  </si>
  <si>
    <t>در سال آينده آموزش پرسنل در شبيه ساز تمام عيار، كه در آن برنامه آموزشي پرسنل، در خصوص عملكرد پرسنل موقع نشت كم مدار اول مطابق با دستورالعمل مهار حادثه رآكتور را تمرين مي كنند، اين سناريو نيز در نظرگرفته شود. همچنين در قرارداد با پيمانكار تدوين دستورالعمل هاي اضطراري كه در آن عملكرد گام به گام همه اعمال كنترلي و رفتار پرسنل مي آيد، سناريوي مذكور وجود دارد.</t>
  </si>
  <si>
    <t>در زمان اجراي سناريو شماره 2 CPO در سيمولاتور در زمان نشت كم مدار اول (5 تا 6 تن در ساعت) پرسنل اپراتور از تجربه و حافظه خود استفاده كردند، در شرايط نشت مدار اول در محدوده СВО-1  پرسنل  بدون تعيين  محل آسيب ديده تمام شاخه هاي СВО-1  را قطع كردند، پرسنل اتاق كنترل براي چنين حادثه اوليه اي دستور العملي نداشتند. عدم وجود دستورالعمل هاي اضطراري لازم، ممكن است موجب عملكرد نادرست پرسنل در زمان مهار حوادث شود.</t>
  </si>
  <si>
    <t xml:space="preserve">      در سال آينده آموزش پرسنل در شبيه ساز تمام عيار، آموزش پرسنل در رابطه با چگونگي كاهش توان راكتور مطابق دستورالعمل بهره برداري و نظام نامه بهره برداري ايمن با سرعت تعيين شده، برنامه ريزي شود</t>
  </si>
  <si>
    <t>در زمان اجراي سناريوي شماره 2 CPO  در سيمولاتور، پس از دريافت دستور ديسپاچينگ براي كاهش بار الكتريكي به اندازه 200 مگاوات، رئيس شيفت نيروگاه و واحد، اندازه كاهش بار را به درستي تعيين نكردند، در حالي كه توان اوليه 1024 مگاوات بود، دستور صادره براي پرسنل اتاق كنترل كاهش توان تا 800  مگاوات ارايه شد. عدم اجراي صحيح دستور ديسپاچينگ ممكن است منجر به عدم تحقق گراف توليد انرژي شود.</t>
  </si>
  <si>
    <t>1. سازماندهي تدوين و اجرايي شدن مدرك بالادستي واحد در نيروگاه در خصوص نوع و نحوه استفاده از علائم (شامل علائم شناسايي تجهيزات، علائم ايمني، برگ اطلاعات ايمني مواد شيميايي و غيره) در نيروگاه (به نحوي كه تا حد امكان، نياز به كمترين ميزان تغيير در سطح نيروگاه باشد).</t>
  </si>
  <si>
    <t>2.  تصحيح علائم و موارد مرتبط در تطابق با الزامات مندرج در مدرك مذكور.</t>
  </si>
  <si>
    <t xml:space="preserve">در آزمايشگاه‌هاي ناحيه تحت كنترل تراز 12.00+ اتاق هاي ZC-08.44 ، ZC-08.25 ،ZC-08.26 با آن كه از معرف‌هاي يكسان استفاده مي‌شود ولي نوع علائم و الزامات ايمني هنگام كار با آنها متفاوت است. براي مثال:
- در اتاق ZC-08.25 با آن كه از مواد سمي استفاده نمي‌شود ولي بر روي هود، علامت احتياط مواد سمي نصب شده است.
- در اتاق ZC-08.44 با مواد مشابه، بر روي هود، پنج علامت ايمني وجود دارد (استفاده از كفش ايمني، لباس كار، عينك حفاظتي و شيلد حفاظتي، يكي از علائم هم دو بار تكرار شده است).
- در اتاق ZC-08.22 بر روي هود نگهداري اسيدهاي غليظ (سولفوريك، نيتريك، كلريدريك)، علائم ايمني (هشدار مواد خورنده) وجود ندارد، مدير شيمي توضيح داد كه كارت‌هاي ايمني معرف‌ها، در آزمايشگاه تهيه و كاركنان با آنها آشنا هستند؛ وجود علائم ايمني اضافه يا كمبود آنها مي‌تواند منجر به خطاي كاركنان در انتخاب وسايل حفاظت فردي هنگام كار با معرف‌هاي شيميايي گردد.
</t>
  </si>
  <si>
    <t xml:space="preserve">2. كليه مديران </t>
  </si>
  <si>
    <t xml:space="preserve">1. مدير سيستم مديريت و نظارت (با مشاركت مديريت ايمني صنعتي و بهداشت حرفه‌اي و مديريت شيمي)
</t>
  </si>
  <si>
    <t xml:space="preserve">2. كليه مديران 
</t>
  </si>
  <si>
    <t xml:space="preserve">1. سازماندهي تدوين و اجرايي شدن مدرك بالادستي واحد در نيروگاه در خصوص نوع و نحوه استفاده از علائم (شامل علائم شناسايي تجهيزات، علائم ايمني، برگ اطلاعات ايمني مواد شيميايي و غيره) در نيروگاه (به نحوي كه تا حد امكان، نياز به كمترين ميزان تغيير در سطح نيروگاه باشد).
</t>
  </si>
  <si>
    <t>بر روي باك هاي حاوي معرف هاي شيميايي به شماره UH74B01 و VJ18B001 در ساختمان ZK2 مربوط به ديزل ژنراتورهاي كانال يك سيستم ايمني، علائم ايمني وجود ندارد. كاركنان همراه حين بازديد توضيح دادند كه فقط نصب علائم ايمني مرتبط با وسايل حفاظت فردي لازم، كفايت مي كند و غير از آن احتياجي به نصب علائم ديگري نيست. در اين ساختمان باك ديگري به شماره GY10B002 و حاوي نيتريت سديم وجود دارد كه برروي آن علائم ايمني و كنار باك، كارت ايمني نيترات سديم نصب شده است. اتخاذ روش هاي متفاوت علامت گذاري مي تواند منجر به اشتباه كاركنان هنگام كار با معرف هاي شيميايي شود.</t>
  </si>
  <si>
    <t xml:space="preserve">1. مدير سيستم مديريت و نظارت (با مشاركت مديريت ايمني صنعتي و بهداشت حرفه‌اي و مديريت شيمي)
</t>
  </si>
  <si>
    <t>CY-06-PI-02</t>
  </si>
  <si>
    <t>Manager of Radiation safety</t>
  </si>
  <si>
    <t>Manager of Industrial safety</t>
  </si>
  <si>
    <t>جانشين معاون نگهداري و تعميرات</t>
  </si>
  <si>
    <t>مديریت سيستم مديريت و نظارت -رییس گروه نظارت بر ایمنی آتش‌نشانی</t>
  </si>
  <si>
    <t>ایمنی آتش‌نشانی</t>
  </si>
  <si>
    <t>سيامك طالبيان‌زاده</t>
  </si>
  <si>
    <t>Manager of Industrial Safety</t>
  </si>
  <si>
    <r>
      <t xml:space="preserve">Responsible entity
</t>
    </r>
    <r>
      <rPr>
        <b/>
        <sz val="12"/>
        <color rgb="FFFF0000"/>
        <rFont val="Calibri"/>
        <family val="2"/>
        <scheme val="minor"/>
      </rPr>
      <t>Deputy for production</t>
    </r>
  </si>
  <si>
    <r>
      <t xml:space="preserve">Responsible entity
</t>
    </r>
    <r>
      <rPr>
        <b/>
        <sz val="12"/>
        <color rgb="FFFF0000"/>
        <rFont val="Calibri"/>
        <family val="2"/>
        <scheme val="minor"/>
      </rPr>
      <t>Deputy for M&amp;R</t>
    </r>
  </si>
  <si>
    <r>
      <t xml:space="preserve">Responsible entity
</t>
    </r>
    <r>
      <rPr>
        <b/>
        <sz val="12"/>
        <color rgb="FFFF0000"/>
        <rFont val="Calibri"/>
        <family val="2"/>
        <scheme val="minor"/>
      </rPr>
      <t>Deputy for technical and engineering</t>
    </r>
  </si>
  <si>
    <r>
      <t xml:space="preserve">Responsible entity
</t>
    </r>
    <r>
      <rPr>
        <b/>
        <sz val="12"/>
        <color rgb="FFFF0000"/>
        <rFont val="Calibri"/>
        <family val="2"/>
        <scheme val="minor"/>
      </rPr>
      <t>Head of Operating Experiences Group</t>
    </r>
  </si>
  <si>
    <r>
      <t xml:space="preserve">Responsible entity
</t>
    </r>
    <r>
      <rPr>
        <b/>
        <sz val="12"/>
        <color rgb="FFFF0000"/>
        <rFont val="Calibri"/>
        <family val="2"/>
        <scheme val="minor"/>
      </rPr>
      <t>Head of Human resources and Training center</t>
    </r>
  </si>
  <si>
    <r>
      <t xml:space="preserve">Responsible entity
</t>
    </r>
    <r>
      <rPr>
        <b/>
        <sz val="14"/>
        <color rgb="FFFF0000"/>
        <rFont val="Calibri"/>
        <family val="2"/>
        <scheme val="minor"/>
      </rPr>
      <t>Deputy for production</t>
    </r>
  </si>
  <si>
    <t>Deputy for production, equipment owner managements</t>
  </si>
  <si>
    <t>I&amp;C management
Chiller and Ventilation Manager</t>
  </si>
  <si>
    <t>Chiller and Ventilation Manager</t>
  </si>
  <si>
    <t>2- TAPNA Company, Chiller &amp; Chiller and Ventilation Manager, and Emergency Planning Manager</t>
  </si>
  <si>
    <t>Head of Human Resources and Training Center (simulator training management), Deputy for production</t>
  </si>
  <si>
    <t>Reactor Manager</t>
  </si>
  <si>
    <t>Deputy for production / Head of Human Resources and Training Center  / Manager of management system and supervision</t>
  </si>
  <si>
    <t xml:space="preserve">Deputy for production / Manager of management system and supervision / Head of Human Resources and Training Center (training planning management) / Equipment owner Managers / </t>
  </si>
  <si>
    <t xml:space="preserve">EN:
Area for Improvement HU.1-1
Operations and technical administrative Managers do not always promote the environment conducive to minimising the likelihood of human errors during lineup activities. Pre-job briefings before scheduled lineups are not always conducted in accordance with the plant standard, and sometimes a lineup activity is not supported by an oversight or high-quality working documentation (lineup sheets, step-by-step checklists). Sometimes the work teams do not apply effective communication instruments. Human errors have caused the reactor scrams and upsets in the plant operation. The main cause of the problem is insufficiently effective oversight of personnel performance.
This is a new AFI compared with the PR-2015 findings.
</t>
  </si>
  <si>
    <t>Deputy for production, equipment owner Manager</t>
  </si>
  <si>
    <t>1- Deputy for production revises the JIT logbook and related checklists andtThe questions which the briefer should ask the persons who are briefed after JIT briefings are included therein.  2- By using this logbook as a model and in order to make coordination and based on the human error prevention tools, the equipment-owning Managers develop and execute the JIT logbooks of their managements.</t>
  </si>
  <si>
    <t>Production Division makes necessary changes in the operating document of operating switching regarding form and use of checklists while switching. The equipment-owning Managers collect the checklists not prepared in the working places according to this document and replace them with the new checklists which were prepared in the working operating places according to this document.</t>
  </si>
  <si>
    <t xml:space="preserve">Manager of supervision and management system, equipment-owning Managers  , / Human Resources and Training Center  ( training planning management) </t>
  </si>
  <si>
    <t>Production Division revises the JIT logbook and related checklists. The questions which the briefer should ask the persons who are briefed after JIT briefings are included therein.  By using this logbook as a model and in order to make coordination and based on the human error prevention tools, the equipment-owning Managers develop and execute the JIT logbooks of their managements.</t>
  </si>
  <si>
    <t>Deputy for production,  equipment-owning Managers</t>
  </si>
  <si>
    <t>Responsible entity
Manager of management system and supervision</t>
  </si>
  <si>
    <t xml:space="preserve">Head of Human Resources and Training Center (simulator training Manager), Deputy for production </t>
  </si>
  <si>
    <t>Submitting monthly report about development and execution of mechanical repair documents from contractor to Manager of plant and M&amp;R division.</t>
  </si>
  <si>
    <t>Deputy for M&amp;R / Planning and technical documents Manager</t>
  </si>
  <si>
    <t>Deputy for M&amp;R / M&amp;R Manager</t>
  </si>
  <si>
    <t>Deputy for M&amp;R /  / Electricity Manager / I&amp;C Manager</t>
  </si>
  <si>
    <t>Deputy for M&amp;R / Mechanical repairs Manager</t>
  </si>
  <si>
    <t>Deputy for M&amp;R / TAPNA rotary equipment repair Manager</t>
  </si>
  <si>
    <t>Deputy for M&amp;R / TAPNA static equipment repair Manager</t>
  </si>
  <si>
    <t>Deputy for M&amp;R / TAPNA ventilation equipment repair Manager</t>
  </si>
  <si>
    <t>I&amp;C Manager</t>
  </si>
  <si>
    <t>Deputy for M&amp;R  / M&amp;R Manager / electricity Manager / I&amp;C Manager</t>
  </si>
  <si>
    <t>Deputy for M&amp;R  / M&amp;R programming  Manager</t>
  </si>
  <si>
    <t>Turbine Manager 
Chiller and Ventilation Manager</t>
  </si>
  <si>
    <t>Deputy for M&amp;R  / TAPNA static equipments repairs Manager</t>
  </si>
  <si>
    <t>Deputy for M&amp;R  / TAPNA rotary equipments repairs Manager</t>
  </si>
  <si>
    <t>TAPNA engineering and technical Manager</t>
  </si>
  <si>
    <t>Electricity Manager / Commercial and equipment Manager</t>
  </si>
  <si>
    <t>Deputy for M&amp;R  / TAPNA engineering and technical Manager</t>
  </si>
  <si>
    <t>Preparing the procedure of visit and tend of analysis of  system engineers from the related equipment and systems along with requirements  ( including aim of the visit, period of visits, visit of deputies of management, and Manager ; it is a requirement to consider the human resources, logbooks, requirement of preparing the checklist , information form, process of the defect report and pursuing them, checklist format, general checklist for visits, process of recording the results of visits, et cetera. )</t>
  </si>
  <si>
    <t>Reactor Manager / Turbine Manager / Chemistry Manager / Manager of common facilities / Chiller and Ventilation Manager</t>
  </si>
  <si>
    <t>Deputy for technical and engineering / ITC Manager</t>
  </si>
  <si>
    <t>Turbine Manager / Chemistry Manager / Reactor Manager / Chiller and Ventilation Manager / Common facilities Manager</t>
  </si>
  <si>
    <t>Manager of management system and supervision / Relevant Managers</t>
  </si>
  <si>
    <t>Responsible Entity
Industrial safety Manager</t>
  </si>
  <si>
    <t>Industrial safety Manager / Chemistry Lab. Manager</t>
  </si>
  <si>
    <t>Industrial safety Manager</t>
  </si>
  <si>
    <t>I&amp;C Manager / Chemistry Manager</t>
  </si>
  <si>
    <t>Commercial and equipment Manager</t>
  </si>
  <si>
    <t>Developing explanatory note and approval of chemistry Manager and installation in the related locations (laboratories).</t>
  </si>
  <si>
    <t>Chemistry Manager / Electricity Manager</t>
  </si>
  <si>
    <t>Chemistry Manager / Deputy for engineering and technical support</t>
  </si>
  <si>
    <t>Technical and engineering division (reactor Manager and TAVANA company )</t>
  </si>
  <si>
    <t xml:space="preserve">( electricity Manager, Manager of buildings and structures ) </t>
  </si>
  <si>
    <t>Commercial and equipment Manager and administrative and support Manager</t>
  </si>
  <si>
    <t>Administrative and support Manager</t>
  </si>
  <si>
    <t>Emergency Planning Manager / WANO OSR</t>
  </si>
  <si>
    <t>Responsible entity
Radiation safety Manager</t>
  </si>
  <si>
    <t>Radiation safety Manager</t>
  </si>
  <si>
    <t>Responsible entity
Fire Safety Manager</t>
  </si>
  <si>
    <t xml:space="preserve">Radiation safety Manager / Waste treatment workshop Manager </t>
  </si>
  <si>
    <t>Waste treatment workshop Manager / All of Managers</t>
  </si>
  <si>
    <t>Radiation safety Manager,</t>
  </si>
  <si>
    <t xml:space="preserve">Waste treatment workshop Manager </t>
  </si>
  <si>
    <t>Waste treatment workshop Manager / Radiation safety Manager</t>
  </si>
  <si>
    <t>Preparing and submitting the draft of project called “prevention of incorrect performance of the staff” for independent deputies and Managers.</t>
  </si>
  <si>
    <t xml:space="preserve">All deputies and All Independent Managers </t>
  </si>
  <si>
    <t>Reviewing and summing up the viewpoints of deputies and Managers.</t>
  </si>
  <si>
    <t>Preparing and notifying the guide paper of Managers in order to prevent the wrong performance of the staff.</t>
  </si>
  <si>
    <t>Head of Human resources and training center / training planning Manager</t>
  </si>
  <si>
    <t>All of the executing Managers of BNPP</t>
  </si>
  <si>
    <t>Deputy for production,  Equipment-owner Manager</t>
  </si>
  <si>
    <t xml:space="preserve">Deputy for production / Equipment-owner Manager
</t>
  </si>
  <si>
    <t xml:space="preserve">Deputy for production revises logbook of just-in-time briefings and related checklist and includes the questions, which the briefer should ask for feedback after briefing. 
Managers of Equipment-owner Manager use these logbooks as a model for coordination; and prepare and execute the JIT logbooks of their management based on tools for preventive human error.
</t>
  </si>
  <si>
    <t>Production division revises logbook of just-in-time briefings and related checklist and includes the questions, which the briefer should ask for feedback after briefing. Managers of Equipment-owner Manager use these logbooks as a model for coordination; and prepare and execute the JIT logbooks of their management based on tools for preventing human error.</t>
  </si>
  <si>
    <r>
      <t xml:space="preserve">PFI </t>
    </r>
    <r>
      <rPr>
        <b/>
        <sz val="12"/>
        <color theme="9"/>
        <rFont val="Calibri"/>
        <family val="2"/>
        <scheme val="minor"/>
      </rPr>
      <t>WM.1-1</t>
    </r>
    <r>
      <rPr>
        <b/>
        <sz val="12"/>
        <color rgb="FFC00000"/>
        <rFont val="Calibri"/>
        <family val="2"/>
        <scheme val="minor"/>
      </rPr>
      <t xml:space="preserve"> </t>
    </r>
    <r>
      <rPr>
        <b/>
        <sz val="12"/>
        <color theme="1"/>
        <rFont val="Calibri"/>
        <family val="2"/>
        <scheme val="minor"/>
      </rPr>
      <t xml:space="preserve"> Corrective measures  Corrective measures in the field of Maintenance and Repairs</t>
    </r>
  </si>
  <si>
    <r>
      <t xml:space="preserve">PFI </t>
    </r>
    <r>
      <rPr>
        <b/>
        <sz val="12"/>
        <color theme="9"/>
        <rFont val="Calibri"/>
        <family val="2"/>
        <scheme val="minor"/>
      </rPr>
      <t>ER.1-1</t>
    </r>
    <r>
      <rPr>
        <b/>
        <sz val="12"/>
        <color theme="1"/>
        <rFont val="Calibri"/>
        <family val="2"/>
        <scheme val="minor"/>
      </rPr>
      <t xml:space="preserve"> Corrective measures 
Corrective measures in the filed of Technical Support and Engineering</t>
    </r>
  </si>
  <si>
    <r>
      <t>AFI</t>
    </r>
    <r>
      <rPr>
        <b/>
        <sz val="12"/>
        <color rgb="FFC00000"/>
        <rFont val="Calibri"/>
        <family val="2"/>
        <scheme val="minor"/>
      </rPr>
      <t xml:space="preserve"> RP.1-1</t>
    </r>
    <r>
      <rPr>
        <b/>
        <sz val="12"/>
        <color theme="1"/>
        <rFont val="Calibri"/>
        <family val="2"/>
        <scheme val="minor"/>
      </rPr>
      <t xml:space="preserve"> Corrective measures
Corrective measures in the field of Radiation Safety</t>
    </r>
  </si>
  <si>
    <r>
      <t>PFI</t>
    </r>
    <r>
      <rPr>
        <b/>
        <sz val="12"/>
        <color rgb="FFC00000"/>
        <rFont val="Calibri"/>
        <family val="2"/>
        <scheme val="minor"/>
      </rPr>
      <t xml:space="preserve"> </t>
    </r>
    <r>
      <rPr>
        <b/>
        <sz val="12"/>
        <color theme="9"/>
        <rFont val="Calibri"/>
        <family val="2"/>
        <scheme val="minor"/>
      </rPr>
      <t>FP.1-2</t>
    </r>
    <r>
      <rPr>
        <b/>
        <sz val="12"/>
        <color theme="1"/>
        <rFont val="Calibri"/>
        <family val="2"/>
        <scheme val="minor"/>
      </rPr>
      <t xml:space="preserve"> Corrective measures 
Corrective measures in the field of Fire Safety</t>
    </r>
  </si>
  <si>
    <r>
      <t>PFI</t>
    </r>
    <r>
      <rPr>
        <b/>
        <sz val="12"/>
        <color theme="9" tint="-0.249977111117893"/>
        <rFont val="Calibri"/>
        <family val="2"/>
        <scheme val="minor"/>
      </rPr>
      <t xml:space="preserve"> TR.1-1</t>
    </r>
    <r>
      <rPr>
        <b/>
        <sz val="12"/>
        <color theme="1"/>
        <rFont val="Calibri"/>
        <family val="2"/>
        <scheme val="minor"/>
      </rPr>
      <t xml:space="preserve"> Corrective measures
Corrective measures in the field of Training</t>
    </r>
  </si>
  <si>
    <r>
      <t xml:space="preserve">AFI </t>
    </r>
    <r>
      <rPr>
        <b/>
        <sz val="12"/>
        <color rgb="FFFF0000"/>
        <rFont val="Calibri"/>
        <family val="2"/>
        <scheme val="minor"/>
      </rPr>
      <t>HU.1-</t>
    </r>
    <r>
      <rPr>
        <b/>
        <sz val="12"/>
        <color rgb="FFC00000"/>
        <rFont val="Calibri"/>
        <family val="2"/>
        <scheme val="minor"/>
      </rPr>
      <t>1</t>
    </r>
    <r>
      <rPr>
        <b/>
        <sz val="12"/>
        <color theme="1"/>
        <rFont val="Calibri"/>
        <family val="2"/>
        <scheme val="minor"/>
      </rPr>
      <t xml:space="preserve"> Corrective Measures
Corrective measures in the field of Operation</t>
    </r>
  </si>
  <si>
    <r>
      <t xml:space="preserve">AFI </t>
    </r>
    <r>
      <rPr>
        <b/>
        <sz val="12"/>
        <color rgb="FFC00000"/>
        <rFont val="Calibri"/>
        <family val="2"/>
        <scheme val="minor"/>
      </rPr>
      <t>OP.1-1</t>
    </r>
    <r>
      <rPr>
        <b/>
        <sz val="12"/>
        <color theme="1"/>
        <rFont val="Calibri"/>
        <family val="2"/>
        <scheme val="minor"/>
      </rPr>
      <t xml:space="preserve"> Corrective Measures
Corrective measures in the field of Operation</t>
    </r>
  </si>
  <si>
    <r>
      <t>PFI</t>
    </r>
    <r>
      <rPr>
        <b/>
        <sz val="12"/>
        <color rgb="FFFFC000"/>
        <rFont val="Calibri"/>
        <family val="2"/>
        <scheme val="minor"/>
      </rPr>
      <t xml:space="preserve"> </t>
    </r>
    <r>
      <rPr>
        <b/>
        <sz val="12"/>
        <color theme="9" tint="-0.249977111117893"/>
        <rFont val="Calibri"/>
        <family val="2"/>
        <scheme val="minor"/>
      </rPr>
      <t>IS.1-1</t>
    </r>
    <r>
      <rPr>
        <b/>
        <sz val="12"/>
        <color rgb="FFFFC000"/>
        <rFont val="Calibri"/>
        <family val="2"/>
        <scheme val="minor"/>
      </rPr>
      <t xml:space="preserve"> </t>
    </r>
    <r>
      <rPr>
        <b/>
        <sz val="12"/>
        <color theme="1"/>
        <rFont val="Calibri"/>
        <family val="2"/>
        <scheme val="minor"/>
      </rPr>
      <t>Corrective Measures
Corrective measures in the field of Industrial Safety</t>
    </r>
  </si>
  <si>
    <t>Responsible Entity
Manager of Emergency Planning</t>
  </si>
  <si>
    <t>Corrective Measures</t>
  </si>
  <si>
    <t>Responsible Entity</t>
  </si>
  <si>
    <t>پروتكل انجام سناريوها و نتايج ارزيابي مركز آموزش</t>
  </si>
  <si>
    <t>Head of Human Resources and Training Center (simulator training Manager)</t>
  </si>
  <si>
    <t>معاونت توليد، مديريت سيستم مديريت و نظارت</t>
  </si>
  <si>
    <t xml:space="preserve">چك ليست بازديدهاي اپراتوري مديريت هاي صاحب تجهيز </t>
  </si>
  <si>
    <t>FA: 
مديران بهره برداري و فني- اداري نيروگاه در برخي موارد شرايط را براي كاهش احتمال بروز اشتباه توسط كاركنان اپراتوري، هنگام كليدزني تامين نمي كنند؛</t>
  </si>
  <si>
    <t xml:space="preserve">3-انجام شد .ابلاغيه شماره 253765 جهت بررسي تكميلي رويداد به تاريخ 1399/5/9 صادر شده است؛ گزارش تكميلي هم تهيه شده است1BU-D16-006-10-17/IC10-17/IC </t>
  </si>
  <si>
    <t xml:space="preserve">1- مدير مهندسي ارشد فرآيند: "1-طبق برنامه زماني، قرارداد شماره CNT-ETS/4100-1  تاريخ 25/2/2015  دستورالعمل ИЛА  نشانه محور از طرف پيمانكار ارسال شده است ولي هنوز اجرائي نشده؛ 
9- مطابق با آيين نامه تدوين دستورالعمل هاي اضطراري نشانه محور 90.BU.1 0.00.AB.WI.ATEX.008 اين مدارك به صورت گام به گام تدوين مي شوند."
 30%
مستندات:
 "52.BU.1 0.00.AB. WI.ATEX.051-1
52.BU.1 0.00.AB.WI.ATEX. 05190.BU.1 0.00.AB.WI.ATEX. 008-9"
</t>
  </si>
  <si>
    <t>درحال انجام .
دستورالعمل هاي اضطراري  تدوين شده و ИЛА  و РУЗА نشانه محور دردست تهيه است؛ 
مستندات: 
دستورالعمل هاي اضطراري و ИЛА  و РУЗА  نشانه محور-پروتكل انجام سناريوها و نتايج ارزيابي مركز آموزش</t>
  </si>
  <si>
    <t>انجام شد .مدیریت آموزش شبیه‌ساز ارائه داده
مستندات:
پروتكل انجام سناريوها و نتايج ارزيابي مركز آموزش</t>
  </si>
  <si>
    <t xml:space="preserve">انجام شد .دستورالعمل كليد زني هاي اپراتوري بازنگري شده و ويرايش 3 آن اجرائي شده، همچنين در آن فرم چك ليست ها و نحوه استفاده، تغيير كرده است؛ </t>
  </si>
  <si>
    <t>انجام شد .دستورالعمل كليد زني هاي اپراتوري بازنگري شده و ويرايش 3 آن اجرائي شده، همچنين در آن فرم چك ليست ها و نحوه استفاده، تغيير كرده است؛
برنامه تست ديزل ژنراتوري اضطراري باز نگري شده است؛
برنامه تست جامع كانال هاي ايمني بازنگري شده است؛</t>
  </si>
  <si>
    <t xml:space="preserve">انجام شد
مستندات: 
پروتكل انجام سناريوها و نتايج ارزيابي مركز آموزش
در ضمن اقدام اصلاحي بايد تكميل تر شود كه عبارت است از ارزيابي عملكرد پرسنل اتاق كنترل در زمينه درك صحيح از دستورات دريافتي و انتقال درست دستورات مي باشد؛ </t>
  </si>
  <si>
    <t>درحال انجام -1) مطابق با گفته مديريت نظارت، مدرك موردنظر مراحل نهايي تدوين و تاييد را طي مي كند و تا پايان مهرماه 99 آماده مي شود؛</t>
  </si>
  <si>
    <t>هنگام بازديد از سالن توربين مشاهده شد بر روي مخازن آمونياك دو تجهيز (سيستم كنترل اتوماتيك پارامترهاي شيميايي) به شماره‌هاي 10RV26A002 و 10RV11A002 با غلظت 25 درصد، هيچ گونه علامت گذاري و برچسبي وجود ندارد؛ در خصوص علت عدم علامت گذاري (برچسب گذاري) مخازن، كارشناس ابزار دقيق توضيح داد كه از آن جا كه مخازن آمونياك، قسمتي از تجهيزات سيستم كنترل شيميايي بوده و كاركنان هنگام ريختن آمونياك به مخزن مصرفي تجهيز، از دستكش و ماسك ضدگاز استفاده مي‌كنند پس احتياجي به علامت گذاري بر روي باك‌ها نمي‌باشد. عدم علامت گذاري بر روي مخازن حاوي معرف‌هاي شيميايي، ريسك آسيب به كاركنان را افزايش مي‌دهد.</t>
  </si>
  <si>
    <t>CY-03-PI-01</t>
  </si>
  <si>
    <t>دفتر ثبت توجيهات  LGB-1300-1022 بازنگري شده و در آن براي توجيه كننده، سوالات كنترلي براي درك درست توجيه، در نظر گرفته شده است.</t>
  </si>
  <si>
    <t>دفتر ثبت توجيهات د LGB-1300-1022 بازنگري شده و در آن براي توجيه كننده، سوالات كنترلي براي درك درست توجيه، در نظر گرفته شده است.</t>
  </si>
  <si>
    <t>اکت مربوط به اجرای سناریو</t>
  </si>
  <si>
    <t xml:space="preserve">مدارك اضطراري نشانه محور در حال تدوين است؛(درحال انجام)   
 در مديريت آموزش شبيه ساز توسط اساتيد سيمولار، مدارك دريافت شده بررسي و با سناريوهاي آموزشي موجود، مطابقت داده شد(انجام شد)؛
</t>
  </si>
  <si>
    <t>52.BU.10.00.AB.WI.ATEX.005</t>
  </si>
  <si>
    <t>مديريت تهويه پرسنل شيفت تهويه را در موضوع &lt;&lt;پذيرش -تحويل شيفت&gt;&gt;و&lt;&lt;نحوه پركردن ژورنال اپراتوري&gt;&gt; توجيه كند.</t>
  </si>
  <si>
    <t>Руководству СВиК провести инструктажи оперативному персоналу на темы: "Прием-сдача смены", " Ведение оперативного журнала"</t>
  </si>
  <si>
    <t>В оперативном журнале (ОЖ) оператора холодильных установок в течение 3-х смен 26.11.2019 (утренняя, вечерняя и ночная) неверно передавалась (фиксировалась) информация о состоянии холодильной установки UF00D001: в чек-листе по смене указывается, что установка в состоянии "ремонт", реальное состояние установки  было "резерв". По пояснениям руководящего персонала в ОЖ начальника смены вентиляции состояние UF00D001 26.11.2019 указано верно - "резерв", что показывает недостатки взаимодействия сменного персонала подразделения в части передачи информации о состоянии подконтрольного оборудования. Также руководящий персонал отдела вентиляции и холодильных установок, посещая и общаясь с персоналом на данном рабочем месте в утреннюю смену 26.11.2019 не выявил факт отражения в ОЖ неверной информации о состоянии оборудования. Оперативный персонал в течение 3-х смен 9 раз совершал обходы оборудования с контролем состояния и отражением информации в ОЖ, проведение обходов тоже не способствовало исправлению ошибочной информации о состоянии UF00D001, передаваемой по смене. Неверная передача информации, передаваемая по смене о состоянии оборудования, может привести к ошибочным действиям персонала при переключениях на данном оборудовании.</t>
  </si>
  <si>
    <t xml:space="preserve">در دفتر اپراتوري مربوط به اپراتور دستگاه هاي خنک کننده ( چيلر) در طول سه شيفت (صبح ، عصر و شب ) مورخ 26/11/2019 اطلاعات راجع به وضعيت دستگاه خنک کننده ( چيلر) UF00D001 به اشتباه داده ( نوشته) شده است: در چک - ليست شيفت ذکر مي شود که دستگاه در وضعيت "تعمير" است،در صورتي که وضعيت واقعي دستگاه "رزرو" بود.بنا بر توضيحات کارکنان مسئول، در دفتر اپراتوري رئيس شيفت تهويه وضعيت UF00D001 در تاريخ 26/11/2019 بصورت صحيح "رزرو" ذکر شده است که ضعف ارتباط متقابل کارکنان شيفت مديريت در قسمت انتقال اطلاعات راجع به تجهيز تحت کنترل را نشان ميدهد.همچنين کارکنان مسئول مديريت تهويه و چيلر درسركشي محل كاري پرسنل اپراتوردر شيفت صبح روز 26.11.2019 متوجه انعكاس اطلاعات نادرست راجع به وضعيت تجهيز در دفتر اپراتوري نشدند.پرسنل اپراتوري در طول سه شيفت 9 مرتبه  از تجهيزات به همراه کنترل وضعيت آنها و انعکاس اطلاعات در دفتر اپراتوري  بازديد انجام دادند،انجام بازديدها نيز  به تصحيح اطلاعات غلط راجع به وضعيتUF00D001  که در طول شيفت رد و بدل  شده بود کمکي نکرد.تبادل اطلاعات غلط که در طول شيفت راجع به وضعيت تجهيزات انجام مي شود مي تواند به اقدامات اشتباه کارکنان بهنگام کليد زني ها روي تجهيزات مورد نظر منجر شود. </t>
  </si>
  <si>
    <t>مديريت رآكتور  مدارك اپراتوري را طبق مسيرهاي بازديد درزمان پذيرش شيف اصلاح نماي</t>
  </si>
  <si>
    <t xml:space="preserve"> Руководству РО привести оперативную документацию в соответствие с маршрутами обходов во время приема смены  </t>
  </si>
  <si>
    <t>ماشینیست ( اپراتور میدانی) راکتور قبل ازپذيرش شیفت ، همه تجهیزات تحت مسئولیت خود را بازدید نکرد به عنوان مثال تجهیزاتی که در طبقات منفی ساختمان دیزل ژنراتورهاي اضطراري واقع است . دستورالعمل بازدید ماشینیست ( اپراتور میدانی) راکتور ،شامل الزام بازديد همه تجهیزات در حال کار ( مسیر 1 ) ميباشد. این در حالی است که در دفتر اپراتوري ماشینیست ( اپراتور میدانی)راکتور،قبل از تحویل گرفتن شیفت الزام بازدید همه تجهیزات و سیستم های تحت مسئولیت طبق مسیرهای ( شماره 8 و 9و10 ) آورده شده است . بازدید ناقص (غير کامل ) از تجهیزات مهم برای ایمنی ، توسط پرسنل اپراتوري، ممکن است باعث ديرآشكاركردن  اشکالات و خرابیهاي تجهیزات در حال كار و در حال رزرو شود .</t>
  </si>
  <si>
    <t>Машинист РО перед приемом смены не осмотрел все работающее оборудование в сфере своей ответственности, например, оборудование, расположенное на минусовых отметках помещения ДГ. Процедура проведения обходов на рабочем месте машиниста РО обязывает работника проводить обход всего работающего оборудования (маршрут №1) в зоне ответственности, в то время как в оперативном журнале машиниста РО определены требования к предсменному обходу по полным маршрутам (№№8,9,10) оборудования и систем в зоне ответственности. Проведение обходов систем важных для безопасности оперативным персоналом не в полном объеме может привести к несвоевременному выявлению дефектов и отказов оборудования, находящегося в эксплуатации и горячем резерве.</t>
  </si>
  <si>
    <t>درزمان تعميرات پيشگيرانه 2020 رفع عيب آببندي ياتاقانهاي 7و8 پمپ تغذيه شماره 3 (RL32D001) وتهيه قطعه يدكي آببندي پمپهاي تغذيه جهت جلوگيري از تكرار موارد مشابه</t>
  </si>
  <si>
    <t xml:space="preserve">В ППР-2020 года устранить дефекты уплотнений со стороны 7-го и 8-го подшипников RL32D001 и выполнить закупку ЗИП уплотнений ПЭН для исключения повторения указанных событий          </t>
  </si>
  <si>
    <t>مشکل نشتی از آببندي پمپ تغذیه RL32D001 حل نشده است . طی تعمیرات پايان كمپاني فبل ( پنج ماه پیش تمام شد ) کارهایی برای رفع مشكل نشتی آببندي ياتاقان شماره  7  صورت گرفت ، اما  نشتی آببندي ياتاقان شماره 7 بصورت تکراري ونشتي آببندي ياتاقان شماره 8 پمپ تغذیه RL32D001 ، 20  و42 روز پیش ثبت شد. هنگام كاهش قدرت واحد برای تعمیرات آخرکمپانی قبلی ( 7 ماه پیش ) خرابی همه پمپهای تغذیه به علت وجود نشتی در سیستم آببندی ، باعث بوجودآمدن واقعه همراه با حادثه توقف واحد شد (WER MOW 19-0208 ). عدم اتخاذ راه حل  موثر برای حل مشکل نشتی ازآببندي ممکن است باعث تکرار واقعه در نیروگاه شود .</t>
  </si>
  <si>
    <t>Персоналом не была решена проблема протечки по торцевым уплотнениям насосов питательной воды RL32D001. В течение предыдущей ремонтной кампании (окончилась 5 месяцев назад) были проведены работы по устранению течи по торцевому уплотнению 7, однако, дефекты (протечки) по торцевым уплотнениям 7 (повторно) и 8 насоса питательной воды RL32D001 были зарегистрированы соответственно 20 и 42 дня назад. Во время разгрузки энергоблока для проведения предыдущей ремонтной компании (7 месяцев назад) отказ всех насосов питательной воды из-за наличия течей в системе уплотнения шпинделя насосов привел к событию с аварийным остановом энергоблока (WER MOW 19-0208). Непринятие эффективного решения проблемы протечки по торцевым уплотнениям может привести к повторению событий на станции.</t>
  </si>
  <si>
    <t xml:space="preserve"> پرسنل ابزاردقيق تست مانومترهاي روي تجهيزات واقع در ساختمان چيلرهاي مشترك و رفع اشكالات موجود را با هماهنگي مديريت تهويه انجام دهد</t>
  </si>
  <si>
    <t xml:space="preserve">Персоналу ОАСУТП выполнить проверку манометров на оборудовании  расположенного в здании ZL.6 и устранить замечания                         </t>
  </si>
  <si>
    <t xml:space="preserve">اپراتور تجهیزات برودتی، هنگام بازدید،آشكارنكردندكه فشارسنجها داراي برچسب بازرسي دوره اي غيرقابل خواندن بودند( برای مثال10VG24Р501, UF01P501 و غیره ) و همچنین فشارسنجهایی بدون AKZ رانديد(درنزديكي تجهیزات UF00B009 ).پرسنل اپراتوری توضيح دادندکه در مسیر بازدید فشارسنجهای معیوب وجود دارندكه آنها می دانند وعيبها ثبت شده اند،وجود فشارسنجهاي با برچسب دوره اي ناخوانا که بیش از محدوده اندازه گیری بهره برداری تجهیزات است ، کنترل را سخت می کند .آشكار نكردن شرائط معيوب فشارسنجها ميتواند باعث کنترل ناکافي روي انحراف پارامترهای تجهیزات در حال بهره برداری شود. </t>
  </si>
  <si>
    <t>При проведении обхода оператор холодильных установок не выявил наличие манометров без читаемых клейм о поверке (например, 10VG24Р501, UF01P501 и т.д.) , а также наличие манометров без оперативного обозначения ( в районе оборудования UF00B009). Оперативный персонал пояснил, что по маршруту обхода имеются манометры с дефектами, которые он знает и они обозначены как дефектные, наличие манометров с нечитаемыми клеймами ввиду большого объема замеров на эксплуатируемом оборудовании проконтролировать затруднительно. Не выявление недостатков состояния манометров может привести к недостаточному контролю за наличием отклонений параметров на эксплуатируемом оборудовании.</t>
  </si>
  <si>
    <t>مديريت تهويه پرسنل اپراتوري خود را درزمينه "بردن تجهيزات به تعمير جهت بازرسي فني و واردبه كاركردن بعد از انجام تعميرات (بازرسي فني)"و"كار درغالب نارياد" توجيه نمايد".</t>
  </si>
  <si>
    <t xml:space="preserve">Руководству СВиК провести инструктажи оперативному персоналу на темы: " Вывод оборудования в ремонт (ТО) и ввод в работу после ремонта (ТО) в работу", " Нарядная система"     </t>
  </si>
  <si>
    <t xml:space="preserve">شیرهای کنترلی UF72S013, UF72S014, UF72S015 در پانل 14LTP46 ، دراتاق 1ZK2-03.58 ، نشانگر وضعیت نداشت. پرسنل اپراتوری نیروگاه علت عدم وجود نشانگررا نتوانستند توضیح دهند. 
بعد از بررسی های تکمیلی وضعیت تجهیزات در یک شبانه روز ، پرسنل بخش تهویه وتبريدگزارش دادندكه در تاريخ 22.11.19 ساعت 06.55 درخواست برای باز کردن مدار هدایتی شیرهای کنترلی UF72S013, S014, S015 داده شد که مربوط به بروز عیب در قسمتهای مکانیکی آن بود.علت عدم وجود اطلاعات کافی اپراتوری، نزد پرسنل بهره بردار بخش درمورد وضعیت تجهیزدرحال كار، ارتباطات متقابل ( درخواستهای ) ناكافي بین بخشهای نیروگاه می باشد، که مي تواند منجر به به موقع مشخص نشدن و رفع عیوب ميشود.اين موضوع تاثير منفي روي ايمني يا قابليت اطمينان تجهيزات مي گذارد.
</t>
  </si>
  <si>
    <t>Отсутствовала индикация положения регулирующих клапанов UF72S013, UF72S014, UF72S015 на панели 14LTP46 помещения 1ZK2-03.58. Оперативный персонал станции не смог пояснить причину отсутствия индикации. После проведения дополнительного анализа состояния технологического оборудования, на протяжении суток, персонал отдела вентиляции и кондиционирования сообщил о наличии заявки 22.11.19 в 06.55 на разборку схем управления регулирующих клапанов UF72S013, S014, S015, в связи с наличием дефекта по механической части. Причиной отсутствия оперативной информации у персонала эксплуатационных подразделений о состоянии действующего оборудования, является недостаточный уровень взаимодействия между подразделениями станции, что может привести к несвоевременному обнаружению и устранению неисправности или факторов деградации оборудования, способных отрицательно повлиять на безопасность или надежность оборудования.</t>
  </si>
  <si>
    <t>مديريت شيمي وتجهيزات مشترك سازماندهي خانه داري صنعتي وتميزكاري اطاقهاي پمپهاي آتش نشاني وكانالهاي سرريز جمع آوري نشتيهاي مربوطه را انجام دهند.همچنين كنترل درزمان بازديد شرائط كانالهاي سرريزجمع آوري نشتيهادر ساختمانهاي مربوط به مديريت شيمي را سازماندهي نمايد</t>
  </si>
  <si>
    <t>Руководству ХС организовать наведения порядка в помещении насосов пожаротушения 1ZG85.02.2 и очистку трапов и сливных каналов. Организовать контроль при выполнении обходов за состоянием сливных каналов в помещниях ХС</t>
  </si>
  <si>
    <t>پرسنل بهره برداری هنگام تست پمپهای سیستم اطفا حریق ،وجود عوامل بازدارنده محیطی (گیاهان خودرو )را در کانال سرریز جمع آوری نشتی ها در اطاق این پمپهاي سيتم اطفاء حريق،اطاق 1ZG85.02.2  رامشاهده نکردند. مسیر هواگیری از لوله های پمپهای اطفا حریق و همچنین نشتی های آببندي پمپها از طریق کانال سرریز به چاهک جهت تخليه هدایت می شود. عبور آب به چاهک به سختي انجام مي شودچونکه عوامل بازدارنده محیطی ( گیاهان خودرو ) در کانال سرریز جمع آوری نشتی ها وجود دارد.کنترل ناقص هنگام بازدید از وضعیت مکانهای بهره برداری بویژه عدم توجه به رشد گیاهان خودرو در کانالهای سرریز ممکن است باعث افزایش سطح آب در کانالهای سرریز شود.</t>
  </si>
  <si>
    <t>Эксплуатационный персонал не выявлял наличие биологических помех в сливном канале для организации сбора протечек в помещении насосов системы пожаротушения (СПТ) 1ZG85.02.2, при проведении операций по опробованию этих насосов. Линии воздухоудаления из трубопроводов насосов пожаротушения, а также сбор протечек с сальниковых уплотнений насосов направляются через сливной канал в приямок для последующей откачки. Стекания воды в приямок протечек затруднено из-за биологических помех в сливном канале сбора протечек. Недостаточный контроль за соблюдением состояния эксплуатационных помещений в части зарастания биологическими помехами сливного канала в помещении может привести к повышению уровня воды в сливном канале.</t>
  </si>
  <si>
    <t>مديريت برق ومديريت ابزاردقيق بازرسي گروهي(كميسيوني) ورفع نقائص مونتاژكابلهاي الكتريكي،قسمتهاي محافظت نشده محل عبور كابلها،سينسهاي كابل،كمدهاي الكتريكي،جعبه هاي تقسيم الكتريكي،آببند نبودن محل عيور كابلها به پوسته محركهاي الكتريكي شيرها و الكتروموتورها را سازماندهي كنند.</t>
  </si>
  <si>
    <t xml:space="preserve">Руководству ОЭО, ОАСУТП организовать комисинный   осмотр и устранение недостатков монтажа электрических кабелей, незащищенных участков кабелей в районе проходок, лотков, электрических шкафов, кабельных коробов, не уплотненных мест входа электрического кабеля в корпуса электропрводнов арматуры и электродвигателей    </t>
  </si>
  <si>
    <t>پرسنل بخش فنی برق که تجهیزات راجهت بهره برداری تحویل مي گيرند ، به نقائص مونتاژ کابلهای الکتریکی توجهی نکردند مانند حفاظ نداشتن درمحل عبور كابلها، سینهای کابل ، کمدهای  الکتریکی به عنوان مثال در کمد 10ZFG и 10RL22T026-5001 ، کابل درنزدیکي کمد الکتریکی 10ZFG حفاظت قلزي نداشت، بطور کامل محل عبور كابل در جعبه کابلها  11JBB13, 11JBB09, 11JBB08  آب بندی نشده است، محل اتصال کابل به پوسته جعبه تغذيه شیر برقی TR15S009 آب بندی نشده است و غیره .حفاظهاي ناقص این چنینی کابلها ، قابلیت اطمینان سیستمهای الکتریکی و تجهیزات را کاهش می دهد.</t>
  </si>
  <si>
    <t>Персонал электротехнических подразделений выполняющий приемку оборудования в эксплуатацию, не выявлял ряд недостатков монтажа электрических кабелей такие как, незащищенные участки кабелей в районе проходок, кабельных лотков, электрических шкафов, например к шкафам 10ZFG и 10RL22T026-5001,  не защищены металлическим рукавом 10 см кабелей около электрического шкафа 10ZFG, не полностью уплотнены проходки в кабельные короба 11JBB13, 11JBB09, 11JBB08,  не уплотнено место входа электрического кабеля в корпус электропривода на электрифицированной арматуре TR15S009 и др. Такое состояние защиты кабелей снижает надежность соответствующих электрических систем и технологического оборудования.</t>
  </si>
  <si>
    <t>مديريت توربين تامين و حفظ خانه داري صنعتي در مكانهاوتجهيزات ساختمان توربين وپمپ خانه ساحلي را سازماندهي كند.</t>
  </si>
  <si>
    <t xml:space="preserve">Руководству ТО организовать наведение   и поддержание порядка в помещениях и на оборудовании в зданиях ZF, ZM2,4,5                                                                                                       </t>
  </si>
  <si>
    <t>در ساختمان توربین اپراتور محلي و مهندسين سيستمهاي توربين به وچود اشياء اضافه روي تكيه گاههاي لوله ها توجه نكردندبعنوان مثال قطعه مفتولي راروي شيرهاي RF78S801 و RF77S801 و تكيه گاههاي ديگر درهمين مكان آشكارنكرد.در مدارك نيروگاهي مربوط به اپراتورهاي ميداني الزام كنترل وضعيت سالم بودن و آمادگي تكيه گاهها،همچنين عدم وجوداشياء اضافه وجود دارد.آشكارنكردن اشياء اضافي روي تكيه گاهها ميتواند باعث محدودكردن بازه عملكردي فنرهاشودكه اين امر باعث كاهش قابليت اطمينان تجهيزات معلق ميشود.</t>
  </si>
  <si>
    <t>Обходчики и административный персонал не выявил наличие ряда посторонних предметов на опорно-подвесных системах трубопроводов в турбинном зале например проволоки над RF78S801 и над RF77S801 и других опорно-подвесных систем этого же помещения. В станционном регламенте обхода оперативного персонала существует требование контроля целостности и работоспособности опорно-подвесных систем, а также отсутствие в них посторонних предметов. Не выявление посторонних предметов в опорно-подвесных системах может привести к ограничению диапазона действия пружин, что снижает надежность подвешенного оборудования.</t>
  </si>
  <si>
    <t>مديريت رآكتور بازرسي گروهي(كميسيوني)تجهيزات رآكتور جهت مشخص كردن واصلاح اشكالات مربوط به شيرهاي قطع كن و خطوط ايمپالس تجهيزات رآكتور راسازماندهي كند</t>
  </si>
  <si>
    <t>Руководству РО организовать комисионный обход оборудования РО для выявления и устранения замечаний по коренным вентилям на ИЛ оборудования РО                               .</t>
  </si>
  <si>
    <t>پرسنل بخش راکتور به دشواري بازوبسته شدن شیرقطع كن تجهيزات ابزار دقیق خط اندازه گیری دبی ТН28FS001 توجه نكردند چون شیرزیر ایزولاسيون لوله واقع شده است.روي ایزولاسيون اثار دفورمه شدن ناشي ازبازوبسته شدن شیر ТН28FS001 وجود داشته است.عدم امكان بازوبسته شدن ايمن و راحت(بدون مزاحمت)شیربصورت دستی ممکن است باعث اين شودكه نتوان به موقع خط لوله را هنگام بروز نشتی قطع كرد.</t>
  </si>
  <si>
    <t>Персонал РО не выявил затруднения открытия-закрытия коренных вентилей на линиях измерения расхода ТН28FS001 из-за того, что сами вентили упираются в теплоизоляцию трубопровода. На теплоизоляции имеются следы вмятин от воздействия вентилей ТН28FS001. Отсутствие возможности безопасного и свободного (без помех) управления ручной арматуры может привести к невозможности своевременного отсечения дефектного трубопровода при наличии на нем протечек.</t>
  </si>
  <si>
    <t>مديريت رآكتور بازرسي گروهي(كميسيوني)تجهيزات رآكتور جهت مشخص كردن واصلاح اشكالات مربوط به تابلوهاي بازرسي فني روي تجهيزات رآكتور راسازماندهي كند.</t>
  </si>
  <si>
    <t xml:space="preserve">Руководству РО организовать комисинный обход оборудования РО для выявления и устранения замечаний по табличкам технического освидетельстсвования   на оборудовании РО                                                                                   </t>
  </si>
  <si>
    <t xml:space="preserve">از بازدید فنی تجهیز VB82N001 ( بیش از دو ماه  ) گذشته است ( بازدید بیرونی 16.09.2019 و تست هیدرولیک 17.10.2019 ). از توضیحات پرسنل اداری بخش راکتور چنین بر می آید که با اجازه نظام ایمنی هسته ای ، بازرسي فنی تا شش ماه تمدید شد . هنگام بازدید تجهیزات قبل ازتعويض شیفت ، اپراتور میدانی راکتور از این تغییر زمان مطلع نشد چونکه برچسب تغییر زمان بازرسي فنی VB82N001 تصحیح نشده بود ( طبق مدارک، بازرسي فنی به   ППР 2020 موكول شد،طبق مدركي كه درماه آگوست 2019 نوشته شده بود ). بهره برداری تجهیزات با تاریخ گذشته ازبازرسي فنی ممکن است باعث ایجاد عيب تجهيزات، كاهش عمركاري و خرابی تجهیزمربوطه شود . </t>
  </si>
  <si>
    <t>Для оборудования VB82N001 просроченная дата (более 2-х месяцев) проведения технического освидетельствования (наружный осмотр -  16.09.2019, гидравлические испытания - 17.10.2019). Из объяснений административного персонала РО, допускается перенос проведения технического освидетельствования оборудования с разрешения регулирующего органа на срок до 6 месяцев. При проведении пред-сменного осмотра оборудования машинист РО не обратил внимание на данное несоответствие, как следствие, табличка с переносом даты технического освидетельствования (ТО), обозначенная на VB82N001, не исправлена (представлены документы о переносе проведения ТО на ППР 2020 года, оформленное в августе 2019 года). Эксплуатация оборудования с истекшим сроком технического освидетельствования может привести к появлению дефектов на оборудовании, недостаточности ресурса и отказу оборудования.</t>
  </si>
  <si>
    <t xml:space="preserve">مديريت رآكتور بازديد گروهي(كميسيوني) باهدف مشخص كردن واصلاح
 اشكالات مربوط به ريزش آب دريا روي تجهيزات و رابطهاي رآكتورجهت كاهش پروسه خوردگي كه باعث خرابي تجهيزات ميشود راسازماندهي كند.
مدیریت برق از وضعیت کابلها و کاروبکاهای آنها در ساختمان های دیزل های اضطراری بازدید به عمل آورد و مواردی که نیاز به اصلاح دارد (دارای خوردگی می باشد یا دفرمه شده است) را اصلاح نماید.    </t>
  </si>
  <si>
    <t xml:space="preserve">Руководству РО организовать комисионный обход с целью выявления и устранения замечаний попадания морской воды на оборудование и комуникации РО для снижения корозионных процесов и как следствие отказов оборудования
Руководству ОЭО организовать комисионный обход здание РДЭС с целью выявления и устранения замечаний по силовым кабелям и коробки кабеля (Корозия, Деформирования коробки кабеля) 
</t>
  </si>
  <si>
    <t>پرسنل از آسیب زیاد به سینی های کابل و حفاظ کابلهای تغذیه فیلتر کانال اول سیستم آب خنك كن مصرف كننده هاي مهم در  ZK2  جلوگیری نکردند. نشتی آب  اتصالات فلنجی سیستم UF باعث  ریختن آب درياوخرابي سینی های کابل حدفاصل از VB81N002 تا 11VB81S002  شده است ( به طول حدودا 3 متر ).آشكارنشدن و برطرف نكردن نقص طراحي در قرارگرفتن كابل زير اتصالات فلنجي علت بوجودآمدن اين شرایط مي باشد.آشكارنكردن آسیب دیدن کابلها ممکن است باعث خرابي تجهیزات سیستم آب فرآیندی شود.</t>
  </si>
  <si>
    <t>Персонал не выявил не предотвратил значительное повреждение кабельного короба, а также защиты силовых кабелей электродвигателя фильтра первого канала системы технической воды ответственных потребителей в помещении ZK2.  Протечка фланцевого соединения системы UF привела к попаданию морской воды и разрушению кабельного короба по всей длине от VB81N002 до 11VB81S002 (протяженностью около 3 метров). Возникновению данной ситуации способствовало то, что не был выявлен и устранен недостаток проекта, из-за которого данный кабельный лоток размещен непосредственно под фланцевым соединением. Невыявление повреждений кабельных коробов может привести к возникновению отказов оборудования системы технической воды.</t>
  </si>
  <si>
    <t>مديريت رآكتور رفع عيب پمپ پرتابل مهارحادثه را سازماندهي نموده و  مسئول حفظ آمادگي و شرائط سلامت پمپ پرتابل مهارحادثه را مشخص نمايد.</t>
  </si>
  <si>
    <t xml:space="preserve">Руководству РО организовать устранение дефектов ПНУ и назначить ответственных за поддержание ПНУ в работоспособном и исправном состоянии                                    </t>
  </si>
  <si>
    <t>هنگام بازدید از تجهیزات آماده به كارمهارحادثه - پمپ  قابل جابجایی(ПНУ) ، که در محوطه موقت نگهداری بخش نقلیه قرار دارد ، عدم وجود درپوش روي اتصالات لوله ای پمپ قابل جابجايي ПНУ ولوله های ورودوخروج آن، بازبودن درپوش تابلوهاي كنترلي ( LX01 و  LX00و تابلوهاي نشانگر)و نشتی سوخت زير باك سوخت مشاهده شده است. اشکالات آشكار نشده هنگام بازدید و نبود درپوشها، مي تواند باعث نقص در قابلیت کاری  تجهیزات مهارحادثه شود .</t>
  </si>
  <si>
    <t>При обходе оборудования противоаварийной готовности - передвижной насосной установки (ПНУ), расположенных на площадке временного хранения транспортного цеха, обнаружено, что  на  патрубках ПНУ и переходных патрубках отсутствуют защитные заглушки, открыты дверцы шкафов управления (LX01, LX00 и шкаф индикации), имеются протечки топлива под топливным баком. Невыявление дефектов при обходах и отсутствие заглушек может привести к нарушению работоспособности противоаварийного оборудования.</t>
  </si>
  <si>
    <t>Conduct an internal self-assessment of the basic principles of control room operators in accordance with the document :
·         WANO IGRD 002 "Self-Assessment Guide, Operator Fundamentals" («Guide to perform self-assessment of the basic principles of the operator"). 
Schedule periodic self-assessment on the topic in order to assess progress in this area.</t>
  </si>
  <si>
    <t>Conduct an internal self-assessment of the basic principles of control room operators in accordance with the document :
·   WANO IGRD 002 "Self-Assessment Guide, Operator Fundamentals" («Guide to perform self-assessment of the basic principles of the operator"). 
Schedule periodic self-assessment on the topic in order to assess progress in this area.</t>
  </si>
  <si>
    <t>انجام ارزیابی نمایند وانو 20/2/1400</t>
  </si>
  <si>
    <t>انجام خودارزیابی.
(بر اساس برنامه همکاری با وانو و ابلاغ مربوطه افزوده شده و تصویب شد.)
Самооценка по Руководствам ВАО АЭС:</t>
  </si>
  <si>
    <t>According to the program of interaction with WANO-MC Holding Self-assessments about AFI and organizing for formulating the corrective measures in relevant areas based on each below documents:
Самооценка по Руководствам ВАО АЭС:</t>
  </si>
  <si>
    <t xml:space="preserve"> (EP-01-KS-03)
رييس شيفت نيروگاه، در زمان مصاحبه با وي بيان نمود كه در نيروگاه مهارت تمرين‌هاي طولاني مدت شرايط اضطراري انجام نشده و بكار گرفته نمي‌شود؛ بهترين مهارت جهاني مبتني بر تجربه پس از فوكوشيما، اجراي آموزش هاي بلند مدت را توصيه مي كند (بيش از 24 ساعت)؛ اين نوع آموزش به پرسنل امكان افزايش مهارت در وضعيت هاي نزديك به شرايط واقعي را مي‌دهد. عدم وجود اين‌گونه از تمرين‌ها سطح آمادگي پرسنل را در آمادگي پاسخ اضطراري كاهش مي دهد. </t>
  </si>
  <si>
    <t xml:space="preserve"> (EP-02-KS-01)</t>
  </si>
  <si>
    <t xml:space="preserve"> (EP-04-KS-02)</t>
  </si>
  <si>
    <t xml:space="preserve"> (EP-02-KS-05)</t>
  </si>
  <si>
    <t xml:space="preserve"> (EP-04-KS-04)</t>
  </si>
  <si>
    <t xml:space="preserve"> (EP-04-KS-05)</t>
  </si>
  <si>
    <t>دستورالعمل Требования к содержанию и ведению журнала در حال مطالعه و بررسي كامل محتوي آن مي باشد. تا صفحه 18 دستورالعمل مطالعه شده است. اشتباهات و عدم تطابقهايي نسبتا زيادي مشاهده گرديد كه نياز به بررسي ، تصحيح/تكميل دارد. هنوز اقدامات موردنياز براي انجام جمع بندي نشده است. 98/12/15</t>
  </si>
  <si>
    <t>5- علی رغم پی گیری های متعدد تا کنون توافقی با مدیریت برنامه ریزی نت صورت نپذیرفته است</t>
  </si>
  <si>
    <t>مدرک  "ارزیابی اثر بخشی اقدامات اصلاحی "تهیه و طی نامه شماره255857 مورخ 20-6- 1399 از مدیریت برنامه ریزی مدارک فنی تایید شدولی براساس ارجاع مورخ 25-6-1399 مدیریت سیستم مدیریت و نظارت که درخواست مطالعه و بررسی مدرک را داشته اند.هنور اجرایی نشده است.</t>
  </si>
  <si>
    <t>تغییرات درمدرک" بررسی رویدادهای کم پبامد"اعمال و طی نامه شماره   255673 مورخ 17-6-1399  به مدیریت برنامه ریزی مدارک فنی ارسال گردید و همچنین در حال جمع آوری نقطه نظرات واحدها در مورد این مدرک هستیم.</t>
  </si>
  <si>
    <t>دستورالعمل خودارزیابی فرهنگ ایمنی توسط اعضای کارگروه فرهنگ ایمنی بازنگری شده و در مرحله تدوین نهایی و پس از آن اخذ تایید های لازم می باشد.</t>
  </si>
  <si>
    <t>یاداوری می شود استفاده از روش های مختلف برای انجام خودارزیابی پس از تایید و اجرایی شده دستورالعمل نحوه پایش رفتار کارکنان عملی خواهد شد که این مدرک نیز در مرحله اخذ تاییده های نهایی می باشد.</t>
  </si>
  <si>
    <t>اقدامات اصلاحی PFI FP.1-2</t>
  </si>
  <si>
    <t>اقدامات اصلاحی AFI RP.1-1</t>
  </si>
  <si>
    <t>اقدامات اصلاحی AFI PI.2-1</t>
  </si>
  <si>
    <t>اقدامات اصلاحی AFI EP.1-1</t>
  </si>
  <si>
    <t>اقدامات اصلاحی AFI OR.3-1</t>
  </si>
  <si>
    <t>اقدامات اصلاحی AFI OF.1-1</t>
  </si>
  <si>
    <t xml:space="preserve">سازماندهی و پی گیری اقدامات لازم در زمینه تهیه دستور بررسی تکمیلی رویداد انجام پذیرفته </t>
  </si>
  <si>
    <t>گزارش تكميلي رويداد تهيه و توزيع شده است.</t>
  </si>
  <si>
    <t>با توجه به عدم حضور روانشناس در بررسي رويداد مذكور و لزوم اشاره به حضور روانشناس در كميته در زمان ارزيابي وانو، جهت تهيه گزارش نيازمند بررسي دقيق و مصاحبه با افراد اشاره شده در گزارش مي باشد كه اين مهم در حال انجام مي باشد.</t>
  </si>
  <si>
    <t>با توجه به سررسید بازنگری روش اجرايي " ثبت، حسابرسي، تحقيق و بررسي اختلالات و انحرافات در نيروگاه اتمي بوشهر" به شماره 69BU.1.0.0.AB.PRO.MSIM.616 و لزوم توافق با دفتر نمایندگی نظام ایمنی مستقر در سایت نیروگاه مقرر گردید ضمن توافق و رایزنی با آن مرکز محترم، در سررسید بازنگری، اقدام اصلاحی به طور کامل  انجام شود.</t>
  </si>
  <si>
    <r>
      <t xml:space="preserve">1- انجام شده. دفتر ثبت توجيهات هدفمند  بازنگري شده است LGB-1300-1022  و در آن براي توجيه كننده، سوالات كنترلي براي درك درست توجيه شونده، در نظر گرفته شده است. مديران صاحب تجهيز بر اساس آن دفاتر ثبت توجيهات خود را بايد بازنگري كنند؛
2- مدير سيستم مديريت و نظارت، مرکز منابع انسانی و آموزش (مدیریت برنامه ریزی آموزشی)،
3- تغيير لازم در دستورالعمل كليدزني هاي اپراتوري انجام شده «Инструкция по проведению оперативных переключений на АЭС Бушер1  69.BU.1 0.0.AB.WI.PSEM12736, ревизия 3 
</t>
    </r>
    <r>
      <rPr>
        <b/>
        <i/>
        <u/>
        <sz val="11"/>
        <color rgb="FFFF0000"/>
        <rFont val="Calibri"/>
        <family val="2"/>
        <scheme val="minor"/>
      </rPr>
      <t>مستندات :</t>
    </r>
    <r>
      <rPr>
        <sz val="11"/>
        <color theme="1"/>
        <rFont val="Calibri"/>
        <family val="2"/>
        <scheme val="minor"/>
      </rPr>
      <t xml:space="preserve"> دفتر ثبت توجيهات هدفمند با فرمت جديد در مديريت ها -دستورالعمل مشاهده كنترلي (نابلودنيه)-دستورالعمل كليدزني هاي اپراتوري
</t>
    </r>
    <r>
      <rPr>
        <sz val="11"/>
        <color rgb="FF00B050"/>
        <rFont val="Calibri"/>
        <family val="2"/>
        <scheme val="minor"/>
      </rPr>
      <t>مدیر برق: دفتر ثبت توجیه کارکنان به شماره LGB-1706-16095</t>
    </r>
  </si>
  <si>
    <t>3- مدیر برق : تکلیف فنی طرح بکارگیری تجهیزات سیار مقابله با شرایط سخت من جمله  اتصال دیزل ژنراتورهای  به کانال های ایمنی نیروگاه در تکلیف فنی شماره BU-STR1.TVN-TH.MO.DOC.0-0.001.02-3 از طرف نیروگاه تایید شده است</t>
  </si>
  <si>
    <t>مدیر برق : درحال انجام مي باشد</t>
  </si>
  <si>
    <t>مدیریت برق: گزارش تکمیلی رویداد به شماره 1BU-D11-002(C)-04-17/E انحراف نهایی و تایید شده است</t>
  </si>
  <si>
    <t>PI-04-NA-01
در گزارش بررسی انحراف در کار نیروگاه به شماره 1BU-D11-002-04-17E با عنوان "آتش سوزي شين بهره برداري نرمال 10CC بعلت عدم برقراري اتصال مناسب بين کنتاکت هاي ثابت و متحرک بلوک قدرت الکتريکي" اقدام اصلاحی جهت مرتفع نمودن دلیل ریشه ای رویداد با عنوان "طراحي نامناسب بلوک هاي اصلي مربوط به تغذيه الکتريکي هيترهاي جبران کننده فشار مدار اول" اتخاذ نشده است. عدم شناسایی و اجرای اقدامات اصلاحی برای از بین بردن دلیل ریشه ای این رویداد ممکن است منجر به وقوع رویداد تکراری شود.</t>
  </si>
  <si>
    <r>
      <t xml:space="preserve">    مديريت برق تغييرات لازم در زمينه افزودن ليست مصرف كننده هايي كه در صورت بي برقي شينه ها از كار مي افتند را در دستورالعمل مقابله با اختلال در تجهيزات برق نيروگاه به بند 9  اضافه نمايد 
</t>
    </r>
    <r>
      <rPr>
        <sz val="10"/>
        <color theme="9" tint="-0.499984740745262"/>
        <rFont val="Calibri"/>
        <family val="2"/>
        <scheme val="minor"/>
      </rPr>
      <t xml:space="preserve">مدیریت برق: درحال انجام مي باشد </t>
    </r>
  </si>
  <si>
    <t>مدیریت برق : دستور شماره 4 در ژورنال LGB1706-1883 نوشته شده مبني بر كنترل اين موارد در بازديد هاي شيفت برق و ثبت در ژورنال دفكت هاي فرهنگ توليد ، تا موارد رفع گردد</t>
  </si>
  <si>
    <r>
      <t xml:space="preserve">دفتر ثبت توجيهات  LGB-1300-1022 بازنگري شده و در آن براي توجيه كننده، سوالات كنترلي براي درك درست توجيه، در نظر گرفته شده است.
مديران صاحب تجهيز بر اساس آن دفاتر ثبت توجيهات خود را بازنگري كردند؛
</t>
    </r>
    <r>
      <rPr>
        <sz val="11"/>
        <color rgb="FF00B050"/>
        <rFont val="Calibri"/>
        <family val="2"/>
        <scheme val="minor"/>
      </rPr>
      <t>مدیر برق : دفتر ثبت توجیه کارکنان به شماره LGB-1706-16095</t>
    </r>
    <r>
      <rPr>
        <sz val="11"/>
        <color theme="1"/>
        <rFont val="Calibri"/>
        <family val="2"/>
        <scheme val="minor"/>
      </rPr>
      <t xml:space="preserve">
</t>
    </r>
  </si>
  <si>
    <t xml:space="preserve">رییس شیفت واحد (НСБ) توجیهات هدفمند را  برای مهندس هدایت راکتور (ИУР) قبل از انجام تست جامع سیستم تامین برق هنگام حادثه کانال چهارم ایمنی  ، انجام نداد . طبق برنامه تست ، شرکت ИУР در توجیهات هدفمند پیش بینی نشده بود . هنگام انجام مراحل تست ، ИУР کلیدزنی پانلهای سیستم ایمنی انجام می داد. توجیه نکردن افرادی که مستقیما در تست ، کلید زنی می کنند ، ممکن است باعث عدم صلاحیت و اشتباهات آنها شود  </t>
  </si>
  <si>
    <t>Начальник смены блока (НСБ) не привлек инженера по управлению реактором (ИУР) к участию в целевом инструктаже перед проведением комплексных испытаний системы аварийного электроснабжения 4-го канала системы безопасности. Согласно программы испытаний, участие ИУР в целевом инструктаже не предусмотрено. При выполнении отдельных шагов программы испытаний ИУР выполнял действия по переключениям на панелях систем безопасности. Непривлечение непосредственных исполнителей работ к участию в целевом инструктаже перед испытаниями систем безопасности может привести к их неосведомленности и ошибкам персонала.</t>
  </si>
  <si>
    <t xml:space="preserve">   معاونت توليد دفتر ثبت توجيحات هدفمند و چك ليستهاي مربوطه را مورد بازنگري قرار داده و در آن سوالاتي كه توجيه كننده براي دريافت فيدبك پس از انجام توجيهات از توجيه شوندگان بايد بپرسد آورده شود. مديران مديريتهاي صاحب تجهيز نيز با الگو برداري از اين دفتر ثبت و به منظور هماهنگي و بر اساس روشهاي جلوگيري از خطاي انساني ،دفاتر ثبت توجيحات هدفمند مديريت خود را تهيه و اجرايي مي نمايند</t>
  </si>
  <si>
    <t>مدیر برق : دفتر ثبت توجیه کارکنان به شماره LGB-1706-16095</t>
  </si>
  <si>
    <t>Начальник смены Химцеха (НСХЦ) при проведении целевого инструктажа операторам Химводоочистки (ХВО) перед началом работы не использовал чек-лист. Инструктаж проводился в произвольной форме, устно, с последующей отметкой в журнале инструктажей на рабочем месте операторов ХВО. НСХЦ пояснил, что для данного инструктажа чек-лист не разработан и не предусмотрен. При проведении целевого инструктажа НСХЦ не приводил опыт эксплуатации на данном оборудовании, контрольные вопросы по проведенному инструктажу не задавались (инструктируемый задал только общий вопрос: "Все ли понятно?"). Неприменение при целевом инструктаже перед началом работы чек-листа может привести к недоведению до исполнителей работ необходимой информации, что в свою очередь может повлиять на качество работ и выполняемых переключений.</t>
  </si>
  <si>
    <t>Руководители, проводившие инструктажи, не убедились, что информация была получена и понята (например, не задавали контрольные вопросы), при проведении инструктажа перед обходом оборудования аварийных дизель-генераторов, а также систем их контроля и управления. Инструктирующий доводил информацию о важности данного оборудования с точки зрения безопасности, а также предупреждал о недопустимости вмешательства в его работу. Однако, контрольные вопросы не были заданы, и инструктируемым не представлена возможность для уточнения информации. При проведении инструктажа не применялся чек-лист. Отсутствие обратной связи при проведении инструктажей может привести к ошибкам персонала.</t>
  </si>
  <si>
    <r>
      <t xml:space="preserve">انجام شد .دفتر ثبت توجيهات هدفمند LGB-1300-1022 بازنگري شده و در آن براي توجيه كننده، سوالات كنترلي براي درك درست توجيه، در نظر گرفته شده است.
مديران صاحب تجهيز بر اساس آن دفاتر ثبت توجيهات خود را بازنگري كرده اند؛
</t>
    </r>
    <r>
      <rPr>
        <sz val="11"/>
        <color rgb="FF00B050"/>
        <rFont val="Calibri"/>
        <family val="2"/>
        <scheme val="minor"/>
      </rPr>
      <t>مدیر برق : دفتر ثبت توجیه کارکنان به شماره LGB-1706-16095</t>
    </r>
    <r>
      <rPr>
        <sz val="11"/>
        <color theme="1"/>
        <rFont val="Calibri"/>
        <family val="2"/>
        <scheme val="minor"/>
      </rPr>
      <t xml:space="preserve">
</t>
    </r>
  </si>
  <si>
    <t>Начальник смены блока (НСБ) не провел целевой инструктаж инженеру по управлению турбиной (ИУТ) и начальнику смены турбинного отделения (НСТО) до того момента, как оператор береговой насосной станции (БНС) начал выполнять подготовительные работы по бланку переключений (БП) для обеспечения переходов по маслонасосам циркуляционных насосов c VC10(20,30,40)D002 на VCVC10(20,30,40)D003.НСБ провел инструктаж ИУТ и НСТО после того, как несколько пунктов БП уже были выполнены (например, НСТО провел инструктаж оператору БНС, проверена связь с БНС). Согласно станционным ожиданиям целевой инструктаж НСБ перед проведением переходов по маслонасосам ЦН должен проводиться до начала выполнения работ по бланку переключений. Не проведение целевого инструктажа до начала выполнения работ по бланку переключений может привести к ошибкам персонала.</t>
  </si>
  <si>
    <r>
      <t xml:space="preserve">انجام شد .دفتر ثبت توجيهات هدفمند LGB-1300-1022 بازنگري شده و در آن براي توجيه كننده، سوالات كنترلي براي درك درست توجيه، در نظر گرفته شده است.
مديران صاحب تجهيز بر اساس آن دفاتر ثبت توجيهات خود را بازنگري كرده اند؛
</t>
    </r>
    <r>
      <rPr>
        <sz val="11"/>
        <color rgb="FF00B050"/>
        <rFont val="Calibri"/>
        <family val="2"/>
        <scheme val="minor"/>
      </rPr>
      <t>مدیر برق : چک لیست های جدید در محل شیفت برق تهیه و قرار داده شد</t>
    </r>
  </si>
  <si>
    <t>После проведения целевого инструктажа перед проведением комплексных испытаний системы аварийного электроснабжения 4-го канала системы безопасности НСБ не задавал выборочно проверочные вопросы персоналу, чтобы убедиться в усвоении инструктируемым персоналом (НСРО, НСТО, НСАСУТП, НСЭТО и НССВиПТ) материала инструктажа. Механизм получения/предоставления обратной связи по окончании и целевого инструктажа описан в методике использования инструментов предотвращения ошибок персонала. Отсутствие эффективной обратной связи после проведения целевого инструктажа перед проведением испытаний систем безопасности может привести к неправильному пониманию персоналом своих действий.</t>
  </si>
  <si>
    <t>При проведении переключений на насосах СБ в РО допускается применение оперативной документации - чек-листов, не определенных в процедурах станции по данным переключениям. Формы чек-листов не определяют обязательное участие при данных переключениях 2-ух участников (исполнителя и контролирующего), при этом, при наблюдениях отмечается, что выполнение операций на каналах безопасности проводилось 2-мя операторами, исполнителем и контролирующим,. Процедурами на АЭС определено, что операции по подготовке и включении насосов СБ РО являются сложными переключениями, выполняемые по БП и программам. На рабочем месте персонала РО в ЗКД отсутствуют программа выполнения работ при испытаниях СБ и бланки переключений по выполнению работ при включении насосов СБ. Персонал не смог пояснить почему на насосах СБ РО операции выполняются именно по чек-листам и в каких документах определено выполнение переключений на насосах СБ по чек-листам. Выполнение переключений на насосах СБ по документам, статус которых не определен и не описан, повышает возможность ошибок при применении таких документов оперативным персоналом.</t>
  </si>
  <si>
    <t>Пять руководителей среднего звена различных подразделений станции не использовали чек-лист наблюдений за работой персонала во время своих наблюдений на БПУ при проведении комплексных испытаний системы аварийного электроснабжения 4-го канала системы безопасности. Станционный документ "Методики предотвращения ошибок персонала" 90.BU.10.0.ABP.INS.HRDM.13444, включающий процедуру и чек-лист наблюдений за работой персонала, был внедрен на станции несколько дней назад. Руководители знали о внедренном документе, но еще не прошли по нему обучение. Неиспользование чек-листов при проведении наблюдений за работой персонала может привести к пропуску важных поведенческих аспектов при наблюдении, которые можно улучшить с целью минимизации вероятности ошибок персонала.</t>
  </si>
  <si>
    <t>در زمان انجام تست جامع سيستم برق اضطراري كانال 4 ايمني 5 مدير مياني مديريتهاي مختلف از چك ليست ارزيابي عملكرد پرسنل خود در اتاق كنترل  استفاده نكردند .دستورالعمل روشهاي جلوگيري از خطاي پرسنل90.BU.10.0.ABP.INS.HRDM.13444 شامل چك ليست نظارت بر كار پرسنل چند روز قبل در نيروگاه اجرائي شده است و مديرين از اجرائي شدن آن مطلع بودند و لي در مورد آن آموزشي انجام نشده بود. عدم استفاده از چك ليست در زمان مشاهده عملكرد پرسنل ممكن است منجر به عدم كنترل رفتارهاي مهم شود   كه با بهبود آنها احتمال اشتباه پرسنل حداقل ميشود.</t>
  </si>
  <si>
    <t>مدير سيستم مديريت و نظارت، مديران صاحب تجهيز، مرکز منابع انسانی و آموزش (مدیریت برنامه ریزی آموزشی)</t>
  </si>
  <si>
    <t>При выполнении переключений по чек-листу по подготовке к включению насоса ТН20 ОРО пропустил шаг по регулировке отмывочной воды на уплотнения насоса: не отрегулировав расход отмывочной воды и не убедившись в поступлении отмывочной воды от системы чистого конденсата (ЧК) на уплотнения насоса ОРО перешел к выполнению следующих операций. Предварительно ОРО проконтролировал открытие электрической арматуры (управляется с БПУ) на линии подачи отмывочной воды на уплотнения насоса ТН20. Чек-лист определяет предварительную подачу отмывочной воды на уплотнения насоса ТН20 открытием электрической арматуры, открытие данной арматуры по штатному алгоритму (открывается по блокировке при включении ТН20) при вышеуказанных переключениях не осуществляется. Регулировку подачи отмывочной воды ОРО произвел после включения насоса изменением положения ручной арматуры на данной линии. Наличие в чек-листах или БП несвоевременных шагов выполнения операций может привести к ошибкам персонала при проведении переключений.</t>
  </si>
  <si>
    <r>
      <t xml:space="preserve">انجام شد .دستورالعمل كليد زني هاي اپراتوري بازنگري شده و ويرايش 3 آن اجرائي شده، همچنين در آن فرم چك ليست ها و نحوه استفاده، تغيير كرده است؛
برنامه تست ديزل ژنراتوري اضطراري باز نگري شده است؛
برنامه تست جامع كانال هاي ايمني بازنگري شده است؛
</t>
    </r>
    <r>
      <rPr>
        <sz val="11"/>
        <color rgb="FF00B050"/>
        <rFont val="Calibri"/>
        <family val="2"/>
        <scheme val="minor"/>
      </rPr>
      <t>مدیر برق: بلنکها مطابق دستورالعمل  بهره برداری تهیه و در محل کار شیفت برق قرار دارند.</t>
    </r>
  </si>
  <si>
    <t>دو دستورالعمل اصلاح و بهبود دايمي (99BU.1 0.0.AB.INS.SEPAM10252) و موقت تجهيزات (99BU.1 0.0.AB.INS.SEPAM12879 ) و سيستم ها، مطالعه گرديد. نقطه نظراتي وجود دارد که نياز است با مديريت يازرگاني و تحليل عملکرد جلسه اي جهت بررسي اين نقطه نظرات برگزار گردد.</t>
  </si>
  <si>
    <t>مديران، ارزيابي مجدد و دوره‌اي اثربخشي اقدامات اجرا شده، با هدف كشف موارد منفي غيرتيپکال، کمتر مشاهده شده يا طولاني مدت كه منجر به ايجاد انحراف در اثربخشي اقدامات اصلاحي انجام شده مي شود را انجام نداده اند.
در جريان مصاحبه با يکي از مديران ارشد روشن شد، ارزيابي اثربخشي، 6 ماه پس از اجراي اقدامات اصلاحي مطابق با دستورالعمل نيروگاه انجام مي شود که ممکن است در صورت نياز به دوره‌ي طولاني تر براي آشکار شدن اثربخشي آن، کافي نباشد. براي نمونه‌ ظرف مدت سه سال در نيروگاه حداقل چهار حادثه ي مختلف مرتبط با  اشتباه پرسنل ثبت شده است. (WER MOW 19-0283, WER MOW 18-0352, WER MOW 17-0276, WER MOW 16-0028) . براي هر کدام از اين رويدادها، اقدامات اصلاحي در نظر گرفته شده است. ارزيابي مجدد دوره‌اي براي تعيين اثربخشي،  نمونه ي بهترين تجربه‌ي بين المللي براي مشخص کردن ناکارامدي اقدامات اصلاحي يا تاثير تجمعي نسبت به اجراي مجموعه‌ي اقدامات به شمار مي آيد. شرايط مذکور به نوعي فرصت از دست رفته براي اجراي مداوم و پايدار فعاليت هاي توليدي تلقي مي شود.
OA-05-PA-01</t>
  </si>
  <si>
    <t xml:space="preserve">1) بررسي روند فعلي و الزامات موجود براي ارزيابي اثربخشي اقدامات اصلاحي انجام شده با رويكرد تعيين زمان ارزيابي اثربخشي اقدامات مشخص شده و با در نظر گرفتن ارزيابي مجدد و دوره اي اقدامات براي كشف موارد منفي غيرتيپيكال، كمتر مشاهده شده و يا طولاني مدت كه منجر به كاهش ميزان اثربخشي اقدامات اصلاحي مي شوند.
</t>
  </si>
  <si>
    <t>1)مدير سيستم مديريت و نظارت،: دستورالعمل پايش رفتار و عملكرد كاركنان تدوين شده و ملاحظات واحدها در رابطه با آن دريافت شده  است. ملاحظات دريافتي در حال بررسي و جمع بندي براي اعمال تغييرات نهايي در مدرك مي باشد.</t>
  </si>
  <si>
    <t xml:space="preserve">1) مديريت سيستم مديريت و نظارت دستورالعمل مشاهده كنترلي(نابلودنيه) در هنگام كار كاركنان را تهيه مي نمايد. در اين مدرك روش انجام، متد انجام نابلودنيه و همچنين وظايف افراد مسئول در خصوص انجام مشاهده آورده شود. مديران و معاونين مشاغلي كه مجاز به انجام مشاهده در خود مديريت و همچنين افراد مجاز براي مشاهده در مديريتهاي مختلف و گروهي را مشخص نمايند. رئيس مركز منابع انساني و آموزش برنامه ريزي آموزش افراد مجاز به انجام مشاهده را انجام دهد.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</si>
</sst>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
    <numFmt numFmtId="166" formatCode="[$-1020000]B1d\ mmmm\ yyyy;@"/>
  </numFmts>
  <fonts count="42" x14ac:knownFonts="1">
    <font>
      <sz val="11"/>
      <color theme="1"/>
      <name val="Calibri"/>
      <family val="2"/>
      <scheme val="minor"/>
    </font>
    <font>
      <b/>
      <sz val="12"/>
      <color theme="1"/>
      <name val="Calibri"/>
      <family val="2"/>
      <scheme val="minor"/>
    </font>
    <font>
      <sz val="10"/>
      <color theme="1"/>
      <name val="Calibri"/>
      <family val="2"/>
      <scheme val="minor"/>
    </font>
    <font>
      <sz val="7"/>
      <color theme="1"/>
      <name val="Times New Roman"/>
      <family val="1"/>
    </font>
    <font>
      <sz val="10"/>
      <color rgb="FF000000"/>
      <name val="Calibri"/>
      <family val="2"/>
      <scheme val="minor"/>
    </font>
    <font>
      <b/>
      <sz val="11"/>
      <color theme="1"/>
      <name val="Calibri"/>
      <family val="2"/>
      <scheme val="minor"/>
    </font>
    <font>
      <i/>
      <sz val="8"/>
      <color theme="1"/>
      <name val="Calibri"/>
      <family val="2"/>
      <scheme val="minor"/>
    </font>
    <font>
      <i/>
      <sz val="8"/>
      <color theme="1"/>
      <name val="B Nazanin"/>
      <charset val="178"/>
    </font>
    <font>
      <sz val="12"/>
      <color theme="1"/>
      <name val="Calibri"/>
      <family val="2"/>
      <scheme val="minor"/>
    </font>
    <font>
      <b/>
      <sz val="12"/>
      <color rgb="FFC00000"/>
      <name val="Calibri"/>
      <family val="2"/>
      <scheme val="minor"/>
    </font>
    <font>
      <sz val="12"/>
      <color rgb="FF000000"/>
      <name val="Calibri"/>
      <family val="2"/>
      <scheme val="minor"/>
    </font>
    <font>
      <sz val="10"/>
      <color rgb="FF00B050"/>
      <name val="Calibri"/>
      <family val="2"/>
      <scheme val="minor"/>
    </font>
    <font>
      <b/>
      <u/>
      <sz val="10"/>
      <color theme="1"/>
      <name val="Calibri"/>
      <family val="2"/>
      <scheme val="minor"/>
    </font>
    <font>
      <b/>
      <sz val="10"/>
      <color theme="3"/>
      <name val="Calibri"/>
      <family val="2"/>
      <scheme val="minor"/>
    </font>
    <font>
      <b/>
      <sz val="11"/>
      <color rgb="FFC00000"/>
      <name val="Calibri"/>
      <family val="2"/>
      <scheme val="minor"/>
    </font>
    <font>
      <b/>
      <sz val="12"/>
      <color rgb="FFFF0000"/>
      <name val="Calibri"/>
      <family val="2"/>
      <scheme val="minor"/>
    </font>
    <font>
      <b/>
      <sz val="12"/>
      <name val="Calibri"/>
      <family val="2"/>
      <scheme val="minor"/>
    </font>
    <font>
      <sz val="10"/>
      <name val="Calibri"/>
      <family val="2"/>
      <scheme val="minor"/>
    </font>
    <font>
      <sz val="11"/>
      <color theme="1"/>
      <name val="B Nazanin"/>
      <charset val="178"/>
    </font>
    <font>
      <sz val="12"/>
      <color theme="1"/>
      <name val="B Nazanin"/>
      <charset val="178"/>
    </font>
    <font>
      <b/>
      <sz val="18"/>
      <color theme="3"/>
      <name val="Cambria"/>
      <family val="2"/>
      <scheme val="major"/>
    </font>
    <font>
      <b/>
      <sz val="14"/>
      <color theme="1"/>
      <name val="Calibri"/>
      <family val="2"/>
      <scheme val="minor"/>
    </font>
    <font>
      <b/>
      <i/>
      <u/>
      <sz val="16"/>
      <color theme="1"/>
      <name val="Calibri"/>
      <family val="2"/>
      <scheme val="minor"/>
    </font>
    <font>
      <b/>
      <sz val="12"/>
      <color theme="9"/>
      <name val="Calibri"/>
      <family val="2"/>
      <scheme val="minor"/>
    </font>
    <font>
      <b/>
      <i/>
      <u/>
      <sz val="14"/>
      <color rgb="FFFF0000"/>
      <name val="Calibri"/>
      <family val="2"/>
      <scheme val="minor"/>
    </font>
    <font>
      <b/>
      <i/>
      <u/>
      <sz val="14"/>
      <name val="Calibri"/>
      <family val="2"/>
      <scheme val="minor"/>
    </font>
    <font>
      <b/>
      <i/>
      <u/>
      <sz val="14"/>
      <color theme="1"/>
      <name val="Calibri"/>
      <family val="2"/>
      <scheme val="minor"/>
    </font>
    <font>
      <b/>
      <sz val="12"/>
      <color rgb="FFFFC000"/>
      <name val="Calibri"/>
      <family val="2"/>
      <scheme val="minor"/>
    </font>
    <font>
      <b/>
      <sz val="12"/>
      <color theme="9" tint="-0.249977111117893"/>
      <name val="Calibri"/>
      <family val="2"/>
      <scheme val="minor"/>
    </font>
    <font>
      <sz val="11"/>
      <color rgb="FF000000"/>
      <name val="Calibri"/>
      <family val="2"/>
      <scheme val="minor"/>
    </font>
    <font>
      <sz val="12"/>
      <color rgb="FFFF0000"/>
      <name val="Calibri"/>
      <family val="2"/>
      <scheme val="minor"/>
    </font>
    <font>
      <sz val="18"/>
      <color theme="1"/>
      <name val="Calibri"/>
      <family val="2"/>
      <scheme val="minor"/>
    </font>
    <font>
      <b/>
      <sz val="10"/>
      <color theme="1"/>
      <name val="Calibri"/>
      <family val="2"/>
      <scheme val="minor"/>
    </font>
    <font>
      <b/>
      <i/>
      <u/>
      <sz val="10"/>
      <color theme="1"/>
      <name val="Calibri"/>
      <family val="2"/>
      <scheme val="minor"/>
    </font>
    <font>
      <b/>
      <sz val="18"/>
      <color theme="1"/>
      <name val="Calibri"/>
      <family val="2"/>
      <scheme val="minor"/>
    </font>
    <font>
      <sz val="14"/>
      <color theme="1"/>
      <name val="Calibri"/>
      <family val="2"/>
      <scheme val="minor"/>
    </font>
    <font>
      <b/>
      <u/>
      <sz val="12"/>
      <color theme="1"/>
      <name val="Calibri"/>
      <family val="2"/>
      <scheme val="minor"/>
    </font>
    <font>
      <b/>
      <u/>
      <sz val="14"/>
      <color theme="1"/>
      <name val="Calibri"/>
      <family val="2"/>
      <scheme val="minor"/>
    </font>
    <font>
      <b/>
      <sz val="14"/>
      <color rgb="FFFF0000"/>
      <name val="Calibri"/>
      <family val="2"/>
      <scheme val="minor"/>
    </font>
    <font>
      <b/>
      <i/>
      <u/>
      <sz val="11"/>
      <color rgb="FFFF0000"/>
      <name val="Calibri"/>
      <family val="2"/>
      <scheme val="minor"/>
    </font>
    <font>
      <sz val="11"/>
      <color rgb="FF00B050"/>
      <name val="Calibri"/>
      <family val="2"/>
      <scheme val="minor"/>
    </font>
    <font>
      <sz val="10"/>
      <color theme="9" tint="-0.499984740745262"/>
      <name val="Calibri"/>
      <family val="2"/>
      <scheme val="minor"/>
    </font>
  </fonts>
  <fills count="17">
    <fill>
      <patternFill patternType="none"/>
    </fill>
    <fill>
      <patternFill patternType="gray125"/>
    </fill>
    <fill>
      <patternFill patternType="solid">
        <fgColor rgb="FFE5DFEC"/>
        <bgColor indexed="64"/>
      </patternFill>
    </fill>
    <fill>
      <patternFill patternType="solid">
        <fgColor rgb="FFFFFFFF"/>
        <bgColor indexed="64"/>
      </patternFill>
    </fill>
    <fill>
      <patternFill patternType="solid">
        <fgColor rgb="FF92D05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3" tint="0.59996337778862885"/>
        <bgColor indexed="64"/>
      </patternFill>
    </fill>
    <fill>
      <patternFill patternType="solid">
        <fgColor theme="7" tint="0.39994506668294322"/>
        <bgColor indexed="64"/>
      </patternFill>
    </fill>
    <fill>
      <patternFill patternType="solid">
        <fgColor theme="8" tint="0.59999389629810485"/>
        <bgColor indexed="64"/>
      </patternFill>
    </fill>
    <fill>
      <patternFill patternType="solid">
        <fgColor theme="0"/>
        <bgColor indexed="64"/>
      </patternFill>
    </fill>
    <fill>
      <patternFill patternType="solid">
        <fgColor rgb="FFFF0000"/>
        <bgColor indexed="64"/>
      </patternFill>
    </fill>
    <fill>
      <patternFill patternType="solid">
        <fgColor rgb="FF00B050"/>
        <bgColor indexed="64"/>
      </patternFill>
    </fill>
  </fills>
  <borders count="58">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rgb="FF000000"/>
      </top>
      <bottom/>
      <diagonal/>
    </border>
    <border>
      <left style="medium">
        <color rgb="FF000000"/>
      </left>
      <right/>
      <top style="medium">
        <color rgb="FF000000"/>
      </top>
      <bottom style="medium">
        <color rgb="FF000000"/>
      </bottom>
      <diagonal/>
    </border>
    <border>
      <left style="thin">
        <color auto="1"/>
      </left>
      <right style="thin">
        <color auto="1"/>
      </right>
      <top style="thin">
        <color auto="1"/>
      </top>
      <bottom style="thin">
        <color auto="1"/>
      </bottom>
      <diagonal/>
    </border>
    <border>
      <left/>
      <right/>
      <top style="medium">
        <color rgb="FF000000"/>
      </top>
      <bottom style="medium">
        <color rgb="FF000000"/>
      </bottom>
      <diagonal/>
    </border>
    <border>
      <left/>
      <right/>
      <top/>
      <bottom style="medium">
        <color rgb="FF000000"/>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style="medium">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diagonal/>
    </border>
    <border>
      <left style="medium">
        <color indexed="64"/>
      </left>
      <right style="thin">
        <color auto="1"/>
      </right>
      <top style="thin">
        <color auto="1"/>
      </top>
      <bottom style="thin">
        <color auto="1"/>
      </bottom>
      <diagonal/>
    </border>
    <border>
      <left style="thin">
        <color theme="0"/>
      </left>
      <right style="thin">
        <color theme="0"/>
      </right>
      <top/>
      <bottom/>
      <diagonal/>
    </border>
    <border>
      <left/>
      <right style="thin">
        <color theme="0"/>
      </right>
      <top style="thin">
        <color theme="0"/>
      </top>
      <bottom/>
      <diagonal/>
    </border>
    <border>
      <left style="thin">
        <color theme="0"/>
      </left>
      <right/>
      <top/>
      <bottom style="thin">
        <color theme="0"/>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top style="thin">
        <color auto="1"/>
      </top>
      <bottom style="thin">
        <color auto="1"/>
      </bottom>
      <diagonal/>
    </border>
    <border>
      <left style="medium">
        <color indexed="64"/>
      </left>
      <right/>
      <top style="medium">
        <color indexed="64"/>
      </top>
      <bottom style="thin">
        <color auto="1"/>
      </bottom>
      <diagonal/>
    </border>
    <border>
      <left/>
      <right style="medium">
        <color indexed="64"/>
      </right>
      <top/>
      <bottom style="thin">
        <color theme="0"/>
      </bottom>
      <diagonal/>
    </border>
    <border>
      <left/>
      <right style="medium">
        <color indexed="64"/>
      </right>
      <top style="thin">
        <color theme="0"/>
      </top>
      <bottom style="thin">
        <color theme="0"/>
      </bottom>
      <diagonal/>
    </border>
    <border>
      <left/>
      <right style="medium">
        <color indexed="64"/>
      </right>
      <top style="thin">
        <color theme="0"/>
      </top>
      <bottom style="medium">
        <color indexed="64"/>
      </bottom>
      <diagonal/>
    </border>
    <border>
      <left/>
      <right/>
      <top style="medium">
        <color rgb="FF000000"/>
      </top>
      <bottom/>
      <diagonal/>
    </border>
    <border>
      <left/>
      <right style="medium">
        <color rgb="FF000000"/>
      </right>
      <top style="medium">
        <color rgb="FF000000"/>
      </top>
      <bottom/>
      <diagonal/>
    </border>
    <border>
      <left/>
      <right/>
      <top style="thin">
        <color auto="1"/>
      </top>
      <bottom style="thin">
        <color auto="1"/>
      </bottom>
      <diagonal/>
    </border>
    <border>
      <left/>
      <right/>
      <top/>
      <bottom style="thick">
        <color rgb="FF000000"/>
      </bottom>
      <diagonal/>
    </border>
    <border>
      <left/>
      <right/>
      <top style="thick">
        <color rgb="FF000000"/>
      </top>
      <bottom style="thick">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000000"/>
      </left>
      <right style="thin">
        <color auto="1"/>
      </right>
      <top style="medium">
        <color rgb="FF000000"/>
      </top>
      <bottom/>
      <diagonal/>
    </border>
  </borders>
  <cellStyleXfs count="2">
    <xf numFmtId="0" fontId="0" fillId="0" borderId="0"/>
    <xf numFmtId="0" fontId="20" fillId="0" borderId="0" applyNumberFormat="0" applyFill="0" applyBorder="0" applyAlignment="0" applyProtection="0"/>
  </cellStyleXfs>
  <cellXfs count="651">
    <xf numFmtId="0" fontId="0" fillId="0" borderId="0" xfId="0"/>
    <xf numFmtId="0" fontId="2" fillId="0" borderId="4"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2" fillId="3" borderId="8" xfId="0" applyFont="1" applyFill="1" applyBorder="1" applyAlignment="1">
      <alignment horizontal="center" vertical="center" wrapText="1" readingOrder="1"/>
    </xf>
    <xf numFmtId="0" fontId="2" fillId="3" borderId="9" xfId="0" applyFont="1" applyFill="1" applyBorder="1" applyAlignment="1">
      <alignment horizontal="center" vertical="center" wrapText="1" readingOrder="1"/>
    </xf>
    <xf numFmtId="0" fontId="2" fillId="0" borderId="10" xfId="0" applyFont="1" applyBorder="1" applyAlignment="1">
      <alignment horizontal="center" vertical="center" wrapText="1" readingOrder="1"/>
    </xf>
    <xf numFmtId="0" fontId="2" fillId="0" borderId="8" xfId="0" applyFont="1" applyBorder="1" applyAlignment="1">
      <alignment horizontal="center" vertical="center" wrapText="1" readingOrder="1"/>
    </xf>
    <xf numFmtId="0" fontId="2" fillId="0" borderId="9" xfId="0" applyFont="1" applyBorder="1" applyAlignment="1">
      <alignment horizontal="center" vertical="center" wrapText="1" readingOrder="1"/>
    </xf>
    <xf numFmtId="0" fontId="1" fillId="2" borderId="2" xfId="0" applyFont="1" applyFill="1" applyBorder="1" applyAlignment="1">
      <alignment horizontal="center" vertical="center" wrapText="1" readingOrder="1"/>
    </xf>
    <xf numFmtId="0" fontId="0" fillId="0" borderId="4" xfId="0" applyBorder="1" applyAlignment="1">
      <alignment horizontal="center" vertical="center" wrapText="1" readingOrder="1"/>
    </xf>
    <xf numFmtId="0" fontId="1" fillId="2" borderId="12" xfId="0" applyFont="1" applyFill="1" applyBorder="1" applyAlignment="1">
      <alignment horizontal="center" vertical="center" wrapText="1" readingOrder="1"/>
    </xf>
    <xf numFmtId="0" fontId="1" fillId="0" borderId="0" xfId="0" applyFont="1"/>
    <xf numFmtId="0" fontId="4" fillId="0" borderId="8" xfId="0" applyFont="1" applyBorder="1" applyAlignment="1">
      <alignment horizontal="center" vertical="center" wrapText="1" readingOrder="1"/>
    </xf>
    <xf numFmtId="0" fontId="0" fillId="0" borderId="0" xfId="0" applyAlignment="1">
      <alignment horizontal="center" vertical="center"/>
    </xf>
    <xf numFmtId="0" fontId="2" fillId="0" borderId="4" xfId="0" applyFont="1" applyBorder="1" applyAlignment="1">
      <alignment horizontal="left" vertical="top" wrapText="1" readingOrder="1"/>
    </xf>
    <xf numFmtId="0" fontId="2" fillId="0" borderId="6" xfId="0" applyFont="1" applyBorder="1" applyAlignment="1">
      <alignment horizontal="left" vertical="top" wrapText="1" readingOrder="1"/>
    </xf>
    <xf numFmtId="0" fontId="4" fillId="0" borderId="4" xfId="0" applyFont="1" applyBorder="1" applyAlignment="1">
      <alignment horizontal="left" vertical="top" wrapText="1" readingOrder="1"/>
    </xf>
    <xf numFmtId="0" fontId="2" fillId="0" borderId="8" xfId="0" applyFont="1" applyBorder="1" applyAlignment="1">
      <alignment horizontal="left" vertical="top" wrapText="1" readingOrder="1"/>
    </xf>
    <xf numFmtId="0" fontId="2" fillId="3" borderId="8" xfId="0" applyFont="1" applyFill="1" applyBorder="1" applyAlignment="1">
      <alignment horizontal="left" vertical="top" wrapText="1" readingOrder="1"/>
    </xf>
    <xf numFmtId="0" fontId="2" fillId="0" borderId="10" xfId="0" applyFont="1" applyBorder="1" applyAlignment="1">
      <alignment horizontal="left" vertical="top" wrapText="1" readingOrder="1"/>
    </xf>
    <xf numFmtId="0" fontId="2" fillId="3" borderId="9" xfId="0" applyFont="1" applyFill="1" applyBorder="1" applyAlignment="1">
      <alignment horizontal="left" vertical="top" wrapText="1" readingOrder="1"/>
    </xf>
    <xf numFmtId="0" fontId="0" fillId="0" borderId="0" xfId="0" applyAlignment="1">
      <alignment horizontal="left" vertical="top"/>
    </xf>
    <xf numFmtId="0" fontId="0" fillId="0" borderId="0" xfId="0" applyAlignment="1">
      <alignment horizontal="center"/>
    </xf>
    <xf numFmtId="14" fontId="0" fillId="0" borderId="0" xfId="0" applyNumberFormat="1"/>
    <xf numFmtId="0" fontId="2" fillId="0" borderId="7" xfId="0" applyFont="1" applyBorder="1" applyAlignment="1">
      <alignment horizontal="center" vertical="center" wrapText="1" readingOrder="1"/>
    </xf>
    <xf numFmtId="0" fontId="2" fillId="0" borderId="7" xfId="0" applyFont="1" applyBorder="1" applyAlignment="1">
      <alignment horizontal="left" vertical="top" wrapText="1" readingOrder="1"/>
    </xf>
    <xf numFmtId="0" fontId="2" fillId="0" borderId="3" xfId="0" applyFont="1" applyBorder="1" applyAlignment="1">
      <alignment horizontal="left" vertical="top" wrapText="1" readingOrder="1"/>
    </xf>
    <xf numFmtId="0" fontId="2" fillId="0" borderId="3" xfId="0" applyFont="1" applyBorder="1" applyAlignment="1">
      <alignment horizontal="center" vertical="center" wrapText="1" readingOrder="1"/>
    </xf>
    <xf numFmtId="0" fontId="2" fillId="0" borderId="15" xfId="0" applyFont="1" applyBorder="1" applyAlignment="1">
      <alignment horizontal="center" vertical="center" wrapText="1" readingOrder="1"/>
    </xf>
    <xf numFmtId="0" fontId="1" fillId="2" borderId="8" xfId="0" applyFont="1" applyFill="1" applyBorder="1" applyAlignment="1">
      <alignment horizontal="center" vertical="center" wrapText="1" readingOrder="1"/>
    </xf>
    <xf numFmtId="2" fontId="5" fillId="0" borderId="3" xfId="0" applyNumberFormat="1" applyFont="1" applyBorder="1" applyAlignment="1">
      <alignment horizontal="center" vertical="center" wrapText="1" readingOrder="1"/>
    </xf>
    <xf numFmtId="0" fontId="0" fillId="0" borderId="0" xfId="0" applyBorder="1"/>
    <xf numFmtId="0" fontId="2" fillId="0" borderId="4" xfId="0" applyFont="1" applyBorder="1" applyAlignment="1">
      <alignment horizontal="right" vertical="top" wrapText="1" readingOrder="2"/>
    </xf>
    <xf numFmtId="0" fontId="2" fillId="0" borderId="7" xfId="0" applyFont="1" applyBorder="1" applyAlignment="1">
      <alignment horizontal="right" vertical="top" wrapText="1" readingOrder="2"/>
    </xf>
    <xf numFmtId="0" fontId="0" fillId="0" borderId="0" xfId="0" applyAlignment="1">
      <alignment horizontal="right" vertical="top" readingOrder="2"/>
    </xf>
    <xf numFmtId="0" fontId="2" fillId="0" borderId="3" xfId="0" applyFont="1" applyBorder="1" applyAlignment="1">
      <alignment horizontal="right" vertical="top" wrapText="1" readingOrder="2"/>
    </xf>
    <xf numFmtId="0" fontId="2" fillId="0" borderId="6" xfId="0" applyFont="1" applyBorder="1" applyAlignment="1">
      <alignment horizontal="right" vertical="top" wrapText="1" readingOrder="2"/>
    </xf>
    <xf numFmtId="0" fontId="4" fillId="0" borderId="4" xfId="0" applyFont="1" applyBorder="1" applyAlignment="1">
      <alignment horizontal="right" vertical="top" wrapText="1" readingOrder="2"/>
    </xf>
    <xf numFmtId="0" fontId="2" fillId="0" borderId="8" xfId="0" applyFont="1" applyBorder="1" applyAlignment="1">
      <alignment horizontal="right" vertical="top" wrapText="1" readingOrder="2"/>
    </xf>
    <xf numFmtId="0" fontId="2" fillId="0" borderId="9" xfId="0" applyFont="1" applyBorder="1" applyAlignment="1">
      <alignment horizontal="right" vertical="top" wrapText="1" readingOrder="2"/>
    </xf>
    <xf numFmtId="0" fontId="2" fillId="3" borderId="8" xfId="0" applyFont="1" applyFill="1" applyBorder="1" applyAlignment="1">
      <alignment horizontal="right" vertical="top" wrapText="1" readingOrder="2"/>
    </xf>
    <xf numFmtId="0" fontId="2" fillId="3" borderId="9" xfId="0" applyFont="1" applyFill="1" applyBorder="1" applyAlignment="1">
      <alignment horizontal="right" vertical="center" wrapText="1" readingOrder="2"/>
    </xf>
    <xf numFmtId="0" fontId="2" fillId="3" borderId="8" xfId="0" applyFont="1" applyFill="1" applyBorder="1" applyAlignment="1">
      <alignment horizontal="right" vertical="center" wrapText="1" readingOrder="2"/>
    </xf>
    <xf numFmtId="0" fontId="2" fillId="0" borderId="10" xfId="0" applyFont="1" applyBorder="1" applyAlignment="1">
      <alignment horizontal="right" vertical="top" wrapText="1" readingOrder="2"/>
    </xf>
    <xf numFmtId="0" fontId="2" fillId="3" borderId="9" xfId="0" applyFont="1" applyFill="1" applyBorder="1" applyAlignment="1">
      <alignment horizontal="right" vertical="top" wrapText="1" readingOrder="2"/>
    </xf>
    <xf numFmtId="0" fontId="2" fillId="0" borderId="7" xfId="0" applyFont="1" applyBorder="1" applyAlignment="1">
      <alignment horizontal="center" vertical="center" wrapText="1" readingOrder="1"/>
    </xf>
    <xf numFmtId="0" fontId="2" fillId="3" borderId="8" xfId="0" applyFont="1" applyFill="1" applyBorder="1" applyAlignment="1">
      <alignment horizontal="center" vertical="center" wrapText="1" readingOrder="1"/>
    </xf>
    <xf numFmtId="0" fontId="2" fillId="3" borderId="7" xfId="0" applyFont="1" applyFill="1" applyBorder="1" applyAlignment="1">
      <alignment horizontal="center" vertical="center" wrapText="1" readingOrder="1"/>
    </xf>
    <xf numFmtId="0" fontId="2" fillId="0" borderId="8" xfId="0" applyFont="1" applyFill="1" applyBorder="1" applyAlignment="1">
      <alignment horizontal="left" vertical="top" wrapText="1" readingOrder="1"/>
    </xf>
    <xf numFmtId="0" fontId="2" fillId="0" borderId="8" xfId="0" applyFont="1" applyFill="1" applyBorder="1" applyAlignment="1">
      <alignment horizontal="right" vertical="top" wrapText="1" readingOrder="2"/>
    </xf>
    <xf numFmtId="0" fontId="2" fillId="0" borderId="8" xfId="0" applyFont="1" applyBorder="1" applyAlignment="1">
      <alignment horizontal="center" vertical="center" wrapText="1" readingOrder="1"/>
    </xf>
    <xf numFmtId="2" fontId="2" fillId="0" borderId="3"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2" fontId="0" fillId="0" borderId="0" xfId="0" applyNumberFormat="1" applyFont="1" applyAlignment="1">
      <alignment horizontal="center" vertical="center" wrapText="1"/>
    </xf>
    <xf numFmtId="164" fontId="2" fillId="0" borderId="3" xfId="0" applyNumberFormat="1" applyFont="1" applyBorder="1" applyAlignment="1">
      <alignment horizontal="center" vertical="center" wrapText="1"/>
    </xf>
    <xf numFmtId="164" fontId="0" fillId="3" borderId="8" xfId="0" applyNumberFormat="1" applyFont="1" applyFill="1" applyBorder="1" applyAlignment="1">
      <alignment horizontal="center" vertical="center" wrapText="1" readingOrder="1"/>
    </xf>
    <xf numFmtId="164" fontId="2" fillId="0" borderId="10" xfId="0" applyNumberFormat="1" applyFont="1" applyBorder="1" applyAlignment="1">
      <alignment horizontal="center" vertical="center" wrapText="1"/>
    </xf>
    <xf numFmtId="164" fontId="2" fillId="3" borderId="8" xfId="0" applyNumberFormat="1" applyFont="1" applyFill="1" applyBorder="1" applyAlignment="1">
      <alignment horizontal="center" vertical="center" wrapText="1"/>
    </xf>
    <xf numFmtId="164" fontId="2" fillId="0" borderId="8" xfId="0" applyNumberFormat="1" applyFont="1" applyBorder="1" applyAlignment="1">
      <alignment horizontal="center" vertical="center" wrapText="1"/>
    </xf>
    <xf numFmtId="2" fontId="2" fillId="3" borderId="8" xfId="0" applyNumberFormat="1" applyFont="1" applyFill="1" applyBorder="1" applyAlignment="1">
      <alignment horizontal="center" vertical="center" wrapText="1"/>
    </xf>
    <xf numFmtId="2" fontId="2" fillId="3" borderId="7" xfId="0" applyNumberFormat="1" applyFont="1" applyFill="1" applyBorder="1" applyAlignment="1">
      <alignment horizontal="center" vertical="center" wrapText="1"/>
    </xf>
    <xf numFmtId="2" fontId="2" fillId="0" borderId="3" xfId="0" applyNumberFormat="1" applyFont="1" applyBorder="1" applyAlignment="1">
      <alignment horizontal="center" vertical="center" wrapText="1" readingOrder="1"/>
    </xf>
    <xf numFmtId="164" fontId="2" fillId="0" borderId="3" xfId="0" applyNumberFormat="1" applyFont="1" applyBorder="1" applyAlignment="1">
      <alignment horizontal="center" vertical="center" wrapText="1" readingOrder="1"/>
    </xf>
    <xf numFmtId="2" fontId="2" fillId="0" borderId="7" xfId="0" applyNumberFormat="1" applyFont="1" applyBorder="1" applyAlignment="1">
      <alignment horizontal="center" vertical="center" wrapText="1" readingOrder="1"/>
    </xf>
    <xf numFmtId="0" fontId="0" fillId="0" borderId="0" xfId="0" applyFont="1"/>
    <xf numFmtId="0" fontId="1" fillId="2" borderId="12" xfId="0" applyFont="1" applyFill="1" applyBorder="1" applyAlignment="1">
      <alignment horizontal="center" vertical="center" wrapText="1" readingOrder="2"/>
    </xf>
    <xf numFmtId="0" fontId="1" fillId="2" borderId="2" xfId="0" applyFont="1" applyFill="1" applyBorder="1" applyAlignment="1">
      <alignment horizontal="center" vertical="center" wrapText="1" readingOrder="2"/>
    </xf>
    <xf numFmtId="0" fontId="1" fillId="2" borderId="8" xfId="0" applyFont="1" applyFill="1" applyBorder="1" applyAlignment="1">
      <alignment horizontal="center" vertical="center" wrapText="1" readingOrder="2"/>
    </xf>
    <xf numFmtId="0" fontId="2" fillId="0" borderId="15" xfId="0" applyFont="1" applyBorder="1" applyAlignment="1">
      <alignment horizontal="left" vertical="top" wrapText="1" readingOrder="1"/>
    </xf>
    <xf numFmtId="2" fontId="2" fillId="0" borderId="8" xfId="0" applyNumberFormat="1" applyFont="1" applyBorder="1" applyAlignment="1">
      <alignment horizontal="center" vertical="center" wrapText="1"/>
    </xf>
    <xf numFmtId="0" fontId="2" fillId="0" borderId="3" xfId="0" applyFont="1" applyBorder="1" applyAlignment="1">
      <alignment horizontal="left" vertical="top" wrapText="1" readingOrder="1"/>
    </xf>
    <xf numFmtId="0" fontId="1" fillId="2" borderId="10" xfId="0" applyFont="1" applyFill="1" applyBorder="1" applyAlignment="1">
      <alignment horizontal="center" vertical="center" wrapText="1" readingOrder="1"/>
    </xf>
    <xf numFmtId="0" fontId="1" fillId="2" borderId="10" xfId="0" applyFont="1" applyFill="1" applyBorder="1" applyAlignment="1">
      <alignment horizontal="center" vertical="center" wrapText="1" readingOrder="2"/>
    </xf>
    <xf numFmtId="0" fontId="2" fillId="0" borderId="5" xfId="0" applyFont="1" applyBorder="1" applyAlignment="1">
      <alignment horizontal="right" vertical="top" wrapText="1" readingOrder="2"/>
    </xf>
    <xf numFmtId="0" fontId="2" fillId="0" borderId="1" xfId="0" applyFont="1" applyFill="1" applyBorder="1" applyAlignment="1">
      <alignment horizontal="right" vertical="top" wrapText="1" readingOrder="2"/>
    </xf>
    <xf numFmtId="165" fontId="2" fillId="8" borderId="1" xfId="0" applyNumberFormat="1" applyFont="1" applyFill="1" applyBorder="1" applyAlignment="1">
      <alignment horizontal="center" vertical="center" wrapText="1"/>
    </xf>
    <xf numFmtId="0" fontId="2" fillId="8" borderId="1" xfId="0" applyFont="1" applyFill="1" applyBorder="1" applyAlignment="1">
      <alignment horizontal="left" vertical="top" wrapText="1" readingOrder="1"/>
    </xf>
    <xf numFmtId="0" fontId="2" fillId="8" borderId="1" xfId="0" applyFont="1" applyFill="1" applyBorder="1" applyAlignment="1">
      <alignment horizontal="right" vertical="top" wrapText="1" readingOrder="2"/>
    </xf>
    <xf numFmtId="0" fontId="2" fillId="8" borderId="1" xfId="0" applyFont="1" applyFill="1" applyBorder="1" applyAlignment="1">
      <alignment horizontal="center" vertical="center" wrapText="1" readingOrder="1"/>
    </xf>
    <xf numFmtId="2" fontId="2" fillId="8" borderId="8" xfId="0" applyNumberFormat="1" applyFont="1" applyFill="1" applyBorder="1" applyAlignment="1">
      <alignment horizontal="center" vertical="center" wrapText="1"/>
    </xf>
    <xf numFmtId="0" fontId="2" fillId="8" borderId="15" xfId="0" applyFont="1" applyFill="1" applyBorder="1" applyAlignment="1">
      <alignment horizontal="left" vertical="top" wrapText="1" readingOrder="1"/>
    </xf>
    <xf numFmtId="0" fontId="2" fillId="8" borderId="15" xfId="0" applyFont="1" applyFill="1" applyBorder="1" applyAlignment="1">
      <alignment horizontal="right" vertical="top" wrapText="1" readingOrder="2"/>
    </xf>
    <xf numFmtId="0" fontId="4" fillId="8" borderId="15" xfId="0" applyFont="1" applyFill="1" applyBorder="1" applyAlignment="1">
      <alignment horizontal="center" vertical="center" wrapText="1" readingOrder="1"/>
    </xf>
    <xf numFmtId="0" fontId="2" fillId="8" borderId="15" xfId="0" applyFont="1" applyFill="1" applyBorder="1" applyAlignment="1">
      <alignment horizontal="center" vertical="center" wrapText="1" readingOrder="1"/>
    </xf>
    <xf numFmtId="2" fontId="2" fillId="8" borderId="3" xfId="0" applyNumberFormat="1" applyFont="1" applyFill="1" applyBorder="1" applyAlignment="1">
      <alignment horizontal="center" vertical="center" wrapText="1"/>
    </xf>
    <xf numFmtId="0" fontId="2" fillId="8" borderId="4" xfId="0" applyFont="1" applyFill="1" applyBorder="1" applyAlignment="1">
      <alignment horizontal="left" vertical="top" wrapText="1" readingOrder="1"/>
    </xf>
    <xf numFmtId="0" fontId="2" fillId="8" borderId="4" xfId="0" applyFont="1" applyFill="1" applyBorder="1" applyAlignment="1">
      <alignment horizontal="right" vertical="top" wrapText="1" readingOrder="2"/>
    </xf>
    <xf numFmtId="0" fontId="4" fillId="8" borderId="4" xfId="0" applyFont="1" applyFill="1" applyBorder="1" applyAlignment="1">
      <alignment horizontal="center" vertical="center" wrapText="1" readingOrder="1"/>
    </xf>
    <xf numFmtId="0" fontId="0" fillId="8" borderId="0" xfId="0" applyFill="1" applyAlignment="1">
      <alignment horizontal="left" vertical="top"/>
    </xf>
    <xf numFmtId="0" fontId="0" fillId="8" borderId="0" xfId="0" applyFill="1" applyAlignment="1">
      <alignment horizontal="right" vertical="top" readingOrder="2"/>
    </xf>
    <xf numFmtId="2" fontId="2" fillId="8" borderId="3" xfId="0" applyNumberFormat="1" applyFont="1" applyFill="1" applyBorder="1" applyAlignment="1">
      <alignment horizontal="center" vertical="center" wrapText="1" readingOrder="1"/>
    </xf>
    <xf numFmtId="0" fontId="2" fillId="8" borderId="4" xfId="0" applyFont="1" applyFill="1" applyBorder="1" applyAlignment="1">
      <alignment horizontal="center" vertical="center" wrapText="1" readingOrder="1"/>
    </xf>
    <xf numFmtId="0" fontId="2" fillId="8" borderId="8" xfId="0" applyFont="1" applyFill="1" applyBorder="1" applyAlignment="1">
      <alignment horizontal="left" vertical="top" wrapText="1" readingOrder="1"/>
    </xf>
    <xf numFmtId="0" fontId="2" fillId="8" borderId="8" xfId="0" applyFont="1" applyFill="1" applyBorder="1" applyAlignment="1">
      <alignment horizontal="right" vertical="top" wrapText="1" readingOrder="2"/>
    </xf>
    <xf numFmtId="0" fontId="2" fillId="8" borderId="8" xfId="0" applyFont="1" applyFill="1" applyBorder="1" applyAlignment="1">
      <alignment horizontal="center" vertical="center" wrapText="1" readingOrder="1"/>
    </xf>
    <xf numFmtId="2" fontId="0" fillId="8" borderId="17" xfId="0" applyNumberFormat="1" applyFont="1" applyFill="1" applyBorder="1" applyAlignment="1">
      <alignment horizontal="center" vertical="center" wrapText="1"/>
    </xf>
    <xf numFmtId="0" fontId="14" fillId="8" borderId="18" xfId="0" applyFont="1" applyFill="1" applyBorder="1" applyAlignment="1">
      <alignment horizontal="left" vertical="top" wrapText="1"/>
    </xf>
    <xf numFmtId="0" fontId="0" fillId="8" borderId="18" xfId="0" applyFill="1" applyBorder="1" applyAlignment="1">
      <alignment horizontal="right" vertical="top" readingOrder="2"/>
    </xf>
    <xf numFmtId="0" fontId="1" fillId="6" borderId="2" xfId="0" applyFont="1" applyFill="1" applyBorder="1" applyAlignment="1">
      <alignment horizontal="center" vertical="center" wrapText="1" readingOrder="1"/>
    </xf>
    <xf numFmtId="0" fontId="1" fillId="6" borderId="2" xfId="0" applyFont="1" applyFill="1" applyBorder="1" applyAlignment="1">
      <alignment horizontal="center" vertical="center" wrapText="1" readingOrder="2"/>
    </xf>
    <xf numFmtId="0" fontId="2" fillId="0" borderId="7" xfId="0" applyFont="1" applyFill="1" applyBorder="1" applyAlignment="1">
      <alignment horizontal="right" vertical="top" wrapText="1" readingOrder="2"/>
    </xf>
    <xf numFmtId="0" fontId="2" fillId="0" borderId="9" xfId="0" applyFont="1" applyFill="1" applyBorder="1" applyAlignment="1">
      <alignment horizontal="left" vertical="top" wrapText="1" readingOrder="1"/>
    </xf>
    <xf numFmtId="0" fontId="2" fillId="0" borderId="1" xfId="0" applyFont="1" applyFill="1" applyBorder="1" applyAlignment="1">
      <alignment horizontal="left" vertical="top" wrapText="1" readingOrder="1"/>
    </xf>
    <xf numFmtId="0" fontId="2" fillId="0" borderId="16" xfId="0" applyFont="1" applyBorder="1" applyAlignment="1">
      <alignment horizontal="right" vertical="top" readingOrder="2"/>
    </xf>
    <xf numFmtId="0" fontId="0" fillId="8" borderId="0" xfId="0" applyFill="1" applyBorder="1" applyAlignment="1">
      <alignment horizontal="center" vertical="center" wrapText="1"/>
    </xf>
    <xf numFmtId="0" fontId="2" fillId="0" borderId="8" xfId="0" applyFont="1" applyBorder="1" applyAlignment="1">
      <alignment horizontal="center" vertical="center" wrapText="1" readingOrder="1"/>
    </xf>
    <xf numFmtId="49" fontId="0" fillId="0" borderId="0" xfId="0" applyNumberFormat="1" applyFont="1" applyAlignment="1">
      <alignment horizontal="center" vertical="center"/>
    </xf>
    <xf numFmtId="49" fontId="0" fillId="0" borderId="0" xfId="0" applyNumberFormat="1"/>
    <xf numFmtId="0" fontId="0" fillId="0" borderId="25" xfId="0" applyBorder="1" applyAlignment="1">
      <alignment horizontal="center" vertical="center"/>
    </xf>
    <xf numFmtId="0" fontId="0" fillId="0" borderId="30" xfId="0" applyBorder="1" applyAlignment="1">
      <alignment horizontal="center" vertical="center"/>
    </xf>
    <xf numFmtId="0" fontId="18" fillId="0" borderId="13" xfId="0" applyFont="1"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18" fillId="10" borderId="13" xfId="0" applyFont="1" applyFill="1" applyBorder="1" applyAlignment="1">
      <alignment horizontal="center" vertical="center"/>
    </xf>
    <xf numFmtId="0" fontId="18" fillId="10" borderId="24" xfId="0" applyFont="1" applyFill="1" applyBorder="1" applyAlignment="1">
      <alignment horizontal="center" vertical="center"/>
    </xf>
    <xf numFmtId="0" fontId="18" fillId="0" borderId="24" xfId="0" applyFont="1" applyBorder="1" applyAlignment="1">
      <alignment horizontal="center" vertical="center"/>
    </xf>
    <xf numFmtId="2" fontId="2" fillId="0" borderId="3" xfId="0" applyNumberFormat="1" applyFont="1" applyBorder="1" applyAlignment="1">
      <alignment horizontal="center" vertical="center" wrapText="1"/>
    </xf>
    <xf numFmtId="164" fontId="2" fillId="0" borderId="11"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164" fontId="2" fillId="3" borderId="7"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2" fontId="2" fillId="0" borderId="9"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2" fontId="2" fillId="0" borderId="4"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2" fontId="2" fillId="8" borderId="0" xfId="0" applyNumberFormat="1" applyFont="1" applyFill="1" applyBorder="1" applyAlignment="1">
      <alignment horizontal="center" vertical="center" wrapText="1"/>
    </xf>
    <xf numFmtId="2" fontId="2" fillId="8" borderId="4" xfId="0" applyNumberFormat="1" applyFont="1" applyFill="1" applyBorder="1" applyAlignment="1">
      <alignment horizontal="center" vertical="center" wrapText="1"/>
    </xf>
    <xf numFmtId="2" fontId="2" fillId="8" borderId="15" xfId="0" applyNumberFormat="1" applyFont="1" applyFill="1" applyBorder="1" applyAlignment="1">
      <alignment horizontal="center" vertical="center" wrapText="1"/>
    </xf>
    <xf numFmtId="2" fontId="2" fillId="3" borderId="9" xfId="0" applyNumberFormat="1" applyFont="1" applyFill="1" applyBorder="1" applyAlignment="1">
      <alignment horizontal="center" vertical="center" wrapText="1"/>
    </xf>
    <xf numFmtId="164" fontId="5" fillId="0" borderId="4" xfId="0" applyNumberFormat="1" applyFont="1" applyBorder="1" applyAlignment="1">
      <alignment horizontal="center" vertical="center" wrapText="1" readingOrder="1"/>
    </xf>
    <xf numFmtId="2" fontId="5" fillId="0" borderId="4" xfId="0" applyNumberFormat="1" applyFont="1" applyBorder="1" applyAlignment="1">
      <alignment horizontal="center" vertical="center" wrapText="1" readingOrder="1"/>
    </xf>
    <xf numFmtId="2" fontId="5" fillId="0" borderId="6" xfId="0" applyNumberFormat="1" applyFont="1" applyBorder="1" applyAlignment="1">
      <alignment horizontal="center" vertical="center" wrapText="1" readingOrder="1"/>
    </xf>
    <xf numFmtId="0" fontId="0" fillId="0" borderId="6" xfId="0" applyBorder="1" applyAlignment="1">
      <alignment horizontal="center" vertical="center" wrapText="1" readingOrder="1"/>
    </xf>
    <xf numFmtId="2" fontId="2" fillId="0" borderId="4" xfId="0" applyNumberFormat="1" applyFont="1" applyBorder="1" applyAlignment="1">
      <alignment horizontal="center" vertical="center" wrapText="1" readingOrder="1"/>
    </xf>
    <xf numFmtId="2" fontId="2" fillId="0" borderId="6" xfId="0" applyNumberFormat="1" applyFont="1" applyBorder="1" applyAlignment="1">
      <alignment horizontal="center" vertical="center" wrapText="1" readingOrder="1"/>
    </xf>
    <xf numFmtId="2" fontId="2" fillId="8" borderId="4" xfId="0" applyNumberFormat="1" applyFont="1" applyFill="1" applyBorder="1" applyAlignment="1">
      <alignment horizontal="center" vertical="center" wrapText="1" readingOrder="1"/>
    </xf>
    <xf numFmtId="164" fontId="2" fillId="0" borderId="4" xfId="0" applyNumberFormat="1" applyFont="1" applyBorder="1" applyAlignment="1">
      <alignment horizontal="center" vertical="center" wrapText="1" readingOrder="1"/>
    </xf>
    <xf numFmtId="2" fontId="2" fillId="8" borderId="15" xfId="0" applyNumberFormat="1" applyFont="1" applyFill="1" applyBorder="1" applyAlignment="1">
      <alignment horizontal="center" vertical="center" wrapText="1" readingOrder="1"/>
    </xf>
    <xf numFmtId="164" fontId="2" fillId="0" borderId="9" xfId="0" applyNumberFormat="1" applyFont="1" applyBorder="1" applyAlignment="1">
      <alignment horizontal="center" vertical="center" wrapText="1"/>
    </xf>
    <xf numFmtId="2" fontId="2" fillId="0" borderId="0" xfId="0" applyNumberFormat="1" applyFont="1" applyBorder="1" applyAlignment="1">
      <alignment horizontal="center" vertical="center" wrapText="1"/>
    </xf>
    <xf numFmtId="2" fontId="0" fillId="8" borderId="18" xfId="0" applyNumberFormat="1" applyFont="1" applyFill="1" applyBorder="1" applyAlignment="1">
      <alignment horizontal="center" vertical="center" wrapText="1"/>
    </xf>
    <xf numFmtId="2" fontId="2" fillId="0" borderId="3" xfId="0" applyNumberFormat="1" applyFont="1" applyBorder="1" applyAlignment="1">
      <alignment horizontal="center" vertical="center" wrapText="1"/>
    </xf>
    <xf numFmtId="0" fontId="0" fillId="0" borderId="1" xfId="0" applyBorder="1" applyAlignment="1">
      <alignment horizontal="justify" vertical="center" wrapText="1" readingOrder="1"/>
    </xf>
    <xf numFmtId="0" fontId="0" fillId="0" borderId="3" xfId="0" applyBorder="1" applyAlignment="1">
      <alignment horizontal="justify" vertical="center" wrapText="1" readingOrder="1"/>
    </xf>
    <xf numFmtId="164" fontId="2" fillId="11" borderId="4" xfId="0" applyNumberFormat="1" applyFont="1" applyFill="1" applyBorder="1" applyAlignment="1">
      <alignment horizontal="center" vertical="center" wrapText="1"/>
    </xf>
    <xf numFmtId="0" fontId="1" fillId="6" borderId="4"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wrapText="1"/>
    </xf>
    <xf numFmtId="2" fontId="26" fillId="13" borderId="0" xfId="0" applyNumberFormat="1" applyFont="1" applyFill="1" applyAlignment="1">
      <alignment horizontal="center" vertical="center" wrapText="1"/>
    </xf>
    <xf numFmtId="2" fontId="2" fillId="0" borderId="9" xfId="0" applyNumberFormat="1" applyFont="1" applyBorder="1" applyAlignment="1">
      <alignment horizontal="center" vertical="center" wrapText="1"/>
    </xf>
    <xf numFmtId="164" fontId="0" fillId="0" borderId="3" xfId="0" applyNumberFormat="1" applyFont="1" applyBorder="1" applyAlignment="1">
      <alignment horizontal="center" vertical="center" wrapText="1" readingOrder="1"/>
    </xf>
    <xf numFmtId="2" fontId="0" fillId="0" borderId="3" xfId="0" applyNumberFormat="1" applyFont="1" applyBorder="1" applyAlignment="1">
      <alignment horizontal="center" vertical="center" wrapText="1" readingOrder="1"/>
    </xf>
    <xf numFmtId="2" fontId="2" fillId="8" borderId="9" xfId="0" applyNumberFormat="1" applyFont="1" applyFill="1" applyBorder="1" applyAlignment="1">
      <alignment horizontal="center" vertical="center" wrapText="1"/>
    </xf>
    <xf numFmtId="165" fontId="2" fillId="8" borderId="7" xfId="0" applyNumberFormat="1" applyFont="1" applyFill="1" applyBorder="1" applyAlignment="1">
      <alignment horizontal="center" vertical="center" wrapText="1"/>
    </xf>
    <xf numFmtId="2" fontId="2" fillId="8" borderId="9" xfId="0" applyNumberFormat="1" applyFont="1" applyFill="1" applyBorder="1" applyAlignment="1">
      <alignment horizontal="center" vertical="center" wrapText="1" readingOrder="1"/>
    </xf>
    <xf numFmtId="0" fontId="17" fillId="0" borderId="40" xfId="0" applyFont="1" applyBorder="1" applyAlignment="1">
      <alignment horizontal="left" vertical="top" wrapText="1"/>
    </xf>
    <xf numFmtId="2" fontId="0" fillId="0" borderId="13" xfId="0" applyNumberFormat="1" applyFont="1" applyBorder="1" applyAlignment="1">
      <alignment horizontal="center" vertical="center" wrapText="1"/>
    </xf>
    <xf numFmtId="0" fontId="0" fillId="0" borderId="31"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3" xfId="0" applyBorder="1" applyAlignment="1">
      <alignment horizontal="center" vertical="center"/>
    </xf>
    <xf numFmtId="0" fontId="0" fillId="0" borderId="35" xfId="0" applyBorder="1" applyAlignment="1">
      <alignment horizontal="center" vertical="center"/>
    </xf>
    <xf numFmtId="0" fontId="0" fillId="0" borderId="26" xfId="0" applyBorder="1" applyAlignment="1">
      <alignment horizontal="center" vertical="center"/>
    </xf>
    <xf numFmtId="0" fontId="18" fillId="14" borderId="13" xfId="0" applyFont="1" applyFill="1" applyBorder="1" applyAlignment="1">
      <alignment horizontal="center" vertical="center"/>
    </xf>
    <xf numFmtId="0" fontId="0" fillId="0" borderId="24" xfId="0" applyBorder="1" applyAlignment="1" applyProtection="1">
      <alignment horizontal="center" vertical="center"/>
      <protection hidden="1"/>
    </xf>
    <xf numFmtId="0" fontId="0" fillId="0" borderId="24" xfId="0" applyBorder="1" applyAlignment="1">
      <alignment horizontal="center" vertical="center"/>
    </xf>
    <xf numFmtId="0" fontId="0" fillId="0" borderId="29" xfId="0" applyBorder="1" applyAlignment="1">
      <alignment horizontal="left"/>
    </xf>
    <xf numFmtId="0" fontId="0" fillId="0" borderId="45" xfId="0" applyBorder="1" applyAlignment="1" applyProtection="1">
      <alignment horizontal="left"/>
      <protection hidden="1"/>
    </xf>
    <xf numFmtId="0" fontId="0" fillId="0" borderId="33" xfId="0" applyBorder="1" applyAlignment="1" applyProtection="1">
      <alignment horizontal="left"/>
      <protection hidden="1"/>
    </xf>
    <xf numFmtId="0" fontId="0" fillId="0" borderId="33" xfId="0" applyBorder="1" applyAlignment="1">
      <alignment horizontal="left" vertical="center"/>
    </xf>
    <xf numFmtId="0" fontId="0" fillId="5" borderId="33" xfId="0" applyFill="1" applyBorder="1" applyAlignment="1" applyProtection="1">
      <alignment horizontal="left"/>
      <protection hidden="1"/>
    </xf>
    <xf numFmtId="0" fontId="0" fillId="5" borderId="44" xfId="0" applyFill="1" applyBorder="1" applyAlignment="1" applyProtection="1">
      <alignment horizontal="left"/>
      <protection hidden="1"/>
    </xf>
    <xf numFmtId="0" fontId="0" fillId="0" borderId="42" xfId="0" applyBorder="1" applyAlignment="1" applyProtection="1">
      <alignment horizontal="left"/>
      <protection hidden="1"/>
    </xf>
    <xf numFmtId="0" fontId="0" fillId="0" borderId="43" xfId="0" applyBorder="1" applyAlignment="1" applyProtection="1">
      <alignment horizontal="left"/>
      <protection hidden="1"/>
    </xf>
    <xf numFmtId="0" fontId="0" fillId="0" borderId="34" xfId="0" applyBorder="1" applyAlignment="1" applyProtection="1">
      <alignment horizontal="left"/>
      <protection hidden="1"/>
    </xf>
    <xf numFmtId="0" fontId="0" fillId="0" borderId="25" xfId="0" applyBorder="1" applyAlignment="1">
      <alignment horizontal="left" vertical="center"/>
    </xf>
    <xf numFmtId="0" fontId="0" fillId="0" borderId="29" xfId="0" applyBorder="1" applyAlignment="1">
      <alignment horizontal="left" vertical="center"/>
    </xf>
    <xf numFmtId="0" fontId="0" fillId="0" borderId="41" xfId="0" applyBorder="1" applyAlignment="1" applyProtection="1">
      <alignment horizontal="left"/>
      <protection hidden="1"/>
    </xf>
    <xf numFmtId="0" fontId="0" fillId="0" borderId="36" xfId="0" applyBorder="1" applyAlignment="1">
      <alignment horizontal="left" vertical="center"/>
    </xf>
    <xf numFmtId="0" fontId="0" fillId="0" borderId="30" xfId="0" applyBorder="1" applyAlignment="1">
      <alignment horizontal="left" vertical="center"/>
    </xf>
    <xf numFmtId="0" fontId="0" fillId="0" borderId="25" xfId="0" applyBorder="1" applyAlignment="1" applyProtection="1">
      <alignment horizontal="left"/>
      <protection hidden="1"/>
    </xf>
    <xf numFmtId="0" fontId="2" fillId="0" borderId="8" xfId="0" applyFont="1" applyBorder="1" applyAlignment="1">
      <alignment horizontal="center" vertical="center" wrapText="1" readingOrder="1"/>
    </xf>
    <xf numFmtId="2"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164" fontId="2" fillId="0" borderId="49" xfId="0" applyNumberFormat="1" applyFont="1" applyBorder="1" applyAlignment="1">
      <alignment horizontal="center" vertical="center" wrapText="1"/>
    </xf>
    <xf numFmtId="0" fontId="2" fillId="0" borderId="49" xfId="0" applyFont="1" applyBorder="1" applyAlignment="1">
      <alignment vertical="top" wrapText="1" readingOrder="2"/>
    </xf>
    <xf numFmtId="0" fontId="29" fillId="0" borderId="49" xfId="0" applyFont="1" applyBorder="1" applyAlignment="1">
      <alignment horizontal="left" vertical="center" readingOrder="1"/>
    </xf>
    <xf numFmtId="164" fontId="2" fillId="0" borderId="0" xfId="0" applyNumberFormat="1" applyFont="1" applyBorder="1" applyAlignment="1">
      <alignment horizontal="center" vertical="center" wrapText="1"/>
    </xf>
    <xf numFmtId="0" fontId="0" fillId="0" borderId="0" xfId="0" applyBorder="1" applyAlignment="1">
      <alignment vertical="top" wrapText="1" readingOrder="2"/>
    </xf>
    <xf numFmtId="0" fontId="29" fillId="0" borderId="0" xfId="0" applyFont="1" applyBorder="1" applyAlignment="1">
      <alignment horizontal="left" vertical="center" readingOrder="1"/>
    </xf>
    <xf numFmtId="164" fontId="2" fillId="0" borderId="15" xfId="0" applyNumberFormat="1" applyFont="1" applyBorder="1" applyAlignment="1">
      <alignment horizontal="center" vertical="center" wrapText="1"/>
    </xf>
    <xf numFmtId="0" fontId="0" fillId="0" borderId="15" xfId="0" applyBorder="1" applyAlignment="1">
      <alignment vertical="top" wrapText="1" readingOrder="2"/>
    </xf>
    <xf numFmtId="0" fontId="29" fillId="0" borderId="15" xfId="0" applyFont="1" applyBorder="1" applyAlignment="1">
      <alignment horizontal="left" vertical="center" readingOrder="1"/>
    </xf>
    <xf numFmtId="164" fontId="2" fillId="0" borderId="12" xfId="0" applyNumberFormat="1" applyFont="1" applyBorder="1" applyAlignment="1">
      <alignment horizontal="center" vertical="center" wrapText="1"/>
    </xf>
    <xf numFmtId="0" fontId="2" fillId="0" borderId="49" xfId="0" applyFont="1" applyBorder="1" applyAlignment="1">
      <alignment horizontal="right" vertical="top" wrapText="1" readingOrder="2"/>
    </xf>
    <xf numFmtId="0" fontId="2" fillId="0" borderId="49" xfId="0" applyFont="1" applyBorder="1" applyAlignment="1">
      <alignment horizontal="center" vertical="center" wrapText="1" readingOrder="1"/>
    </xf>
    <xf numFmtId="0" fontId="2" fillId="0" borderId="0" xfId="0" applyFont="1" applyBorder="1" applyAlignment="1">
      <alignment horizontal="right" vertical="top" wrapText="1" readingOrder="2"/>
    </xf>
    <xf numFmtId="0" fontId="2" fillId="0" borderId="0" xfId="0" applyFont="1" applyBorder="1" applyAlignment="1">
      <alignment horizontal="center" vertical="center" wrapText="1" readingOrder="1"/>
    </xf>
    <xf numFmtId="0" fontId="2" fillId="0" borderId="15" xfId="0" applyFont="1" applyBorder="1" applyAlignment="1">
      <alignment horizontal="right" vertical="top" wrapText="1" readingOrder="2"/>
    </xf>
    <xf numFmtId="2" fontId="2" fillId="0" borderId="49" xfId="0" applyNumberFormat="1" applyFont="1" applyBorder="1" applyAlignment="1">
      <alignment horizontal="center" vertical="center" wrapText="1"/>
    </xf>
    <xf numFmtId="2" fontId="2" fillId="0" borderId="15" xfId="0" applyNumberFormat="1" applyFont="1" applyBorder="1" applyAlignment="1">
      <alignment horizontal="center" vertical="center" wrapText="1"/>
    </xf>
    <xf numFmtId="2" fontId="2" fillId="0" borderId="12" xfId="0" applyNumberFormat="1" applyFont="1" applyBorder="1" applyAlignment="1">
      <alignment horizontal="center" vertical="center" wrapText="1"/>
    </xf>
    <xf numFmtId="2" fontId="2" fillId="0" borderId="14" xfId="0" applyNumberFormat="1" applyFont="1" applyBorder="1" applyAlignment="1">
      <alignment horizontal="center" vertical="center" wrapText="1"/>
    </xf>
    <xf numFmtId="0" fontId="2" fillId="0" borderId="14" xfId="0" applyFont="1" applyBorder="1" applyAlignment="1">
      <alignment horizontal="left" vertical="top" wrapText="1" readingOrder="1"/>
    </xf>
    <xf numFmtId="0" fontId="2" fillId="0" borderId="14" xfId="0" applyFont="1" applyBorder="1" applyAlignment="1">
      <alignment horizontal="right" vertical="top" wrapText="1" readingOrder="2"/>
    </xf>
    <xf numFmtId="0" fontId="2" fillId="0" borderId="14" xfId="0" applyFont="1" applyBorder="1" applyAlignment="1">
      <alignment horizontal="center" vertical="center" wrapText="1" readingOrder="1"/>
    </xf>
    <xf numFmtId="164" fontId="2" fillId="0" borderId="14" xfId="0" applyNumberFormat="1" applyFont="1" applyBorder="1" applyAlignment="1">
      <alignment horizontal="center" vertical="center" wrapText="1"/>
    </xf>
    <xf numFmtId="0" fontId="2" fillId="0" borderId="49" xfId="0" applyFont="1" applyBorder="1" applyAlignment="1">
      <alignment horizontal="center" vertical="top" wrapText="1" readingOrder="2"/>
    </xf>
    <xf numFmtId="0" fontId="2" fillId="0" borderId="0" xfId="0" applyFont="1" applyBorder="1" applyAlignment="1">
      <alignment horizontal="center" vertical="top" wrapText="1" readingOrder="2"/>
    </xf>
    <xf numFmtId="0" fontId="2" fillId="0" borderId="15" xfId="0" applyFont="1" applyBorder="1" applyAlignment="1">
      <alignment horizontal="center" vertical="top" wrapText="1" readingOrder="2"/>
    </xf>
    <xf numFmtId="0" fontId="2" fillId="0" borderId="49"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2" fillId="0" borderId="15" xfId="0" applyFont="1" applyBorder="1" applyAlignment="1">
      <alignment horizontal="center" vertical="center" wrapText="1" readingOrder="1"/>
    </xf>
    <xf numFmtId="0" fontId="2" fillId="0" borderId="0" xfId="0" applyFont="1" applyBorder="1" applyAlignment="1">
      <alignment horizontal="left" vertical="top" wrapText="1" readingOrder="1"/>
    </xf>
    <xf numFmtId="0" fontId="1" fillId="2" borderId="11" xfId="0" applyFont="1" applyFill="1" applyBorder="1" applyAlignment="1">
      <alignment horizontal="center" vertical="center" wrapText="1" readingOrder="1"/>
    </xf>
    <xf numFmtId="0" fontId="1" fillId="2" borderId="11" xfId="0" applyFont="1" applyFill="1" applyBorder="1" applyAlignment="1">
      <alignment horizontal="center" vertical="center" wrapText="1" readingOrder="2"/>
    </xf>
    <xf numFmtId="2" fontId="26" fillId="13" borderId="1" xfId="0" applyNumberFormat="1" applyFont="1" applyFill="1" applyBorder="1" applyAlignment="1">
      <alignment horizontal="center" vertical="center" wrapText="1"/>
    </xf>
    <xf numFmtId="0" fontId="8" fillId="0" borderId="1" xfId="0" applyFont="1" applyBorder="1" applyAlignment="1">
      <alignment horizontal="right" vertical="top" wrapText="1" readingOrder="2"/>
    </xf>
    <xf numFmtId="2" fontId="2" fillId="0" borderId="5" xfId="0" applyNumberFormat="1" applyFont="1" applyBorder="1" applyAlignment="1">
      <alignment horizontal="center" vertical="center" wrapText="1"/>
    </xf>
    <xf numFmtId="0" fontId="2" fillId="0" borderId="49" xfId="0" applyFont="1" applyBorder="1" applyAlignment="1">
      <alignment horizontal="left" vertical="top" wrapText="1" readingOrder="1"/>
    </xf>
    <xf numFmtId="0" fontId="2" fillId="0" borderId="7" xfId="0" applyFont="1" applyBorder="1" applyAlignment="1">
      <alignment horizontal="left" vertical="top" wrapText="1" readingOrder="1"/>
    </xf>
    <xf numFmtId="2" fontId="2" fillId="0" borderId="9" xfId="0" applyNumberFormat="1" applyFont="1" applyBorder="1" applyAlignment="1">
      <alignment horizontal="center" vertical="center" wrapText="1"/>
    </xf>
    <xf numFmtId="0" fontId="2" fillId="0" borderId="7" xfId="0" applyFont="1" applyBorder="1" applyAlignment="1">
      <alignment horizontal="center" vertical="center" wrapText="1" readingOrder="1"/>
    </xf>
    <xf numFmtId="0" fontId="2" fillId="0" borderId="49"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2" fillId="0" borderId="15" xfId="0" applyFont="1" applyBorder="1" applyAlignment="1">
      <alignment horizontal="center" vertical="center" wrapText="1" readingOrder="1"/>
    </xf>
    <xf numFmtId="0" fontId="2" fillId="0" borderId="49"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2" fillId="0" borderId="15" xfId="0" applyFont="1" applyBorder="1" applyAlignment="1">
      <alignment horizontal="center" vertical="center" wrapText="1" readingOrder="1"/>
    </xf>
    <xf numFmtId="0" fontId="2" fillId="0" borderId="49" xfId="0" applyFont="1" applyBorder="1" applyAlignment="1">
      <alignment horizontal="center" vertical="center" wrapText="1" readingOrder="2"/>
    </xf>
    <xf numFmtId="0" fontId="2" fillId="0" borderId="15" xfId="0" applyFont="1" applyBorder="1" applyAlignment="1">
      <alignment horizontal="left" vertical="top" wrapText="1" readingOrder="1"/>
    </xf>
    <xf numFmtId="0" fontId="2" fillId="0" borderId="0" xfId="0" applyFont="1" applyBorder="1" applyAlignment="1">
      <alignment horizontal="center" vertical="center" wrapText="1" readingOrder="2"/>
    </xf>
    <xf numFmtId="164" fontId="2" fillId="4" borderId="12" xfId="0" applyNumberFormat="1" applyFont="1" applyFill="1" applyBorder="1" applyAlignment="1">
      <alignment horizontal="center" vertical="center" wrapText="1"/>
    </xf>
    <xf numFmtId="0" fontId="2" fillId="0" borderId="7" xfId="0" applyFont="1" applyBorder="1" applyAlignment="1">
      <alignment horizontal="center" vertical="center" wrapText="1" readingOrder="2"/>
    </xf>
    <xf numFmtId="164" fontId="2" fillId="4" borderId="11" xfId="0" applyNumberFormat="1" applyFont="1" applyFill="1" applyBorder="1" applyAlignment="1">
      <alignment horizontal="center" vertical="center" wrapText="1"/>
    </xf>
    <xf numFmtId="2" fontId="2" fillId="0" borderId="7" xfId="0" applyNumberFormat="1" applyFont="1" applyBorder="1" applyAlignment="1">
      <alignment horizontal="center" vertical="center" wrapText="1"/>
    </xf>
    <xf numFmtId="0" fontId="2" fillId="0" borderId="0" xfId="0" applyFont="1" applyBorder="1" applyAlignment="1">
      <alignment horizontal="left" vertical="top" wrapText="1" readingOrder="1"/>
    </xf>
    <xf numFmtId="0" fontId="2" fillId="0" borderId="15" xfId="0" applyFont="1" applyBorder="1" applyAlignment="1">
      <alignment horizontal="left" vertical="top" wrapText="1" readingOrder="1"/>
    </xf>
    <xf numFmtId="0" fontId="2" fillId="0" borderId="0" xfId="0" applyFont="1" applyBorder="1" applyAlignment="1">
      <alignment horizontal="center" vertical="center" wrapText="1" readingOrder="1"/>
    </xf>
    <xf numFmtId="0" fontId="2" fillId="0" borderId="15" xfId="0" applyFont="1" applyBorder="1" applyAlignment="1">
      <alignment horizontal="center" vertical="center" wrapText="1" readingOrder="1"/>
    </xf>
    <xf numFmtId="164" fontId="2" fillId="4" borderId="7" xfId="0" applyNumberFormat="1" applyFont="1" applyFill="1" applyBorder="1" applyAlignment="1">
      <alignment horizontal="center" vertical="center" wrapText="1"/>
    </xf>
    <xf numFmtId="0" fontId="2" fillId="0" borderId="49" xfId="0" applyFont="1" applyBorder="1" applyAlignment="1">
      <alignment horizontal="center" vertical="center" wrapText="1" readingOrder="1"/>
    </xf>
    <xf numFmtId="9" fontId="0" fillId="0" borderId="13" xfId="0" applyNumberFormat="1" applyBorder="1" applyAlignment="1">
      <alignment horizontal="center" vertical="center"/>
    </xf>
    <xf numFmtId="9" fontId="0" fillId="0" borderId="13" xfId="0" applyNumberFormat="1" applyBorder="1" applyAlignment="1">
      <alignment wrapText="1"/>
    </xf>
    <xf numFmtId="0" fontId="2" fillId="0" borderId="51" xfId="0" applyFont="1" applyBorder="1" applyAlignment="1">
      <alignment horizontal="right" vertical="top" wrapText="1" readingOrder="2"/>
    </xf>
    <xf numFmtId="0" fontId="2" fillId="0" borderId="49" xfId="0" applyFont="1" applyBorder="1" applyAlignment="1">
      <alignment vertical="center" wrapText="1" readingOrder="1"/>
    </xf>
    <xf numFmtId="0" fontId="6" fillId="0" borderId="15" xfId="0" applyFont="1" applyBorder="1" applyAlignment="1">
      <alignment horizontal="left" vertical="top" wrapText="1" readingOrder="1"/>
    </xf>
    <xf numFmtId="165" fontId="2" fillId="0" borderId="15" xfId="0" applyNumberFormat="1" applyFont="1" applyBorder="1" applyAlignment="1">
      <alignment horizontal="center" vertical="center" wrapText="1"/>
    </xf>
    <xf numFmtId="165" fontId="2" fillId="0" borderId="0" xfId="0" applyNumberFormat="1" applyFont="1" applyBorder="1" applyAlignment="1">
      <alignment horizontal="center" vertical="center" wrapText="1"/>
    </xf>
    <xf numFmtId="0" fontId="6" fillId="0" borderId="0" xfId="0" applyFont="1" applyBorder="1" applyAlignment="1">
      <alignment horizontal="left" vertical="top" wrapText="1" readingOrder="1"/>
    </xf>
    <xf numFmtId="165" fontId="2" fillId="0" borderId="49" xfId="0" applyNumberFormat="1" applyFont="1" applyBorder="1" applyAlignment="1">
      <alignment horizontal="center" vertical="center" wrapText="1"/>
    </xf>
    <xf numFmtId="49" fontId="0" fillId="0" borderId="24" xfId="0" applyNumberFormat="1" applyBorder="1"/>
    <xf numFmtId="49" fontId="0" fillId="0" borderId="51" xfId="0" applyNumberFormat="1" applyFont="1" applyBorder="1" applyAlignment="1">
      <alignment horizontal="center" vertical="center"/>
    </xf>
    <xf numFmtId="0" fontId="0" fillId="0" borderId="51" xfId="0" applyBorder="1"/>
    <xf numFmtId="0" fontId="0" fillId="0" borderId="51" xfId="0" applyBorder="1" applyAlignment="1">
      <alignment horizontal="center"/>
    </xf>
    <xf numFmtId="2" fontId="2" fillId="0" borderId="8" xfId="0" applyNumberFormat="1" applyFont="1" applyBorder="1" applyAlignment="1">
      <alignment horizontal="center" vertical="center" wrapText="1"/>
    </xf>
    <xf numFmtId="0" fontId="2" fillId="0" borderId="49" xfId="0" applyFont="1" applyBorder="1" applyAlignment="1">
      <alignment horizontal="left" vertical="top" wrapText="1" readingOrder="1"/>
    </xf>
    <xf numFmtId="0" fontId="2" fillId="0" borderId="0" xfId="0" applyFont="1" applyBorder="1" applyAlignment="1">
      <alignment horizontal="left" vertical="top" wrapText="1" readingOrder="1"/>
    </xf>
    <xf numFmtId="0" fontId="2" fillId="0" borderId="49"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2" fillId="0" borderId="15" xfId="0" applyFont="1" applyBorder="1" applyAlignment="1">
      <alignment horizontal="center" vertical="center" wrapText="1" readingOrder="1"/>
    </xf>
    <xf numFmtId="164" fontId="2" fillId="4" borderId="3" xfId="0" applyNumberFormat="1" applyFont="1" applyFill="1" applyBorder="1" applyAlignment="1">
      <alignment horizontal="center" vertical="center" wrapText="1"/>
    </xf>
    <xf numFmtId="0" fontId="2" fillId="0" borderId="15" xfId="0" applyFont="1" applyBorder="1" applyAlignment="1">
      <alignment horizontal="left" vertical="top" wrapText="1" readingOrder="1"/>
    </xf>
    <xf numFmtId="0" fontId="0" fillId="0" borderId="49" xfId="0" applyBorder="1" applyAlignment="1">
      <alignment horizontal="left" vertical="top"/>
    </xf>
    <xf numFmtId="0" fontId="0" fillId="0" borderId="0" xfId="0" applyAlignment="1">
      <alignment horizontal="right" readingOrder="2"/>
    </xf>
    <xf numFmtId="0" fontId="2" fillId="0" borderId="37" xfId="0" applyFont="1" applyBorder="1" applyAlignment="1">
      <alignment horizontal="right" vertical="top" wrapText="1" readingOrder="2"/>
    </xf>
    <xf numFmtId="0" fontId="2" fillId="0" borderId="18" xfId="0" applyFont="1" applyBorder="1" applyAlignment="1">
      <alignment horizontal="right" vertical="top" wrapText="1" readingOrder="2"/>
    </xf>
    <xf numFmtId="2" fontId="2" fillId="0" borderId="23" xfId="0" applyNumberFormat="1" applyFont="1" applyBorder="1" applyAlignment="1">
      <alignment horizontal="center" vertical="center" wrapText="1"/>
    </xf>
    <xf numFmtId="2" fontId="0" fillId="0" borderId="37" xfId="0" applyNumberFormat="1" applyFont="1" applyBorder="1" applyAlignment="1">
      <alignment horizontal="center" vertical="center" wrapText="1"/>
    </xf>
    <xf numFmtId="0" fontId="0" fillId="0" borderId="37" xfId="0" applyBorder="1" applyAlignment="1">
      <alignment horizontal="left" vertical="top"/>
    </xf>
    <xf numFmtId="0" fontId="2" fillId="0" borderId="37" xfId="0" applyFont="1" applyBorder="1" applyAlignment="1">
      <alignment vertical="center" wrapText="1" readingOrder="1"/>
    </xf>
    <xf numFmtId="0" fontId="0" fillId="0" borderId="49" xfId="0" applyBorder="1" applyAlignment="1">
      <alignment horizontal="center" vertical="center" wrapText="1"/>
    </xf>
    <xf numFmtId="0" fontId="0" fillId="0" borderId="49" xfId="0" applyBorder="1" applyAlignment="1">
      <alignment horizontal="center" vertical="center"/>
    </xf>
    <xf numFmtId="0" fontId="0" fillId="0" borderId="15" xfId="0" applyBorder="1" applyAlignment="1">
      <alignment horizontal="center" vertical="center"/>
    </xf>
    <xf numFmtId="0" fontId="0" fillId="0" borderId="0" xfId="0" applyBorder="1" applyAlignment="1">
      <alignment horizontal="center" vertical="center"/>
    </xf>
    <xf numFmtId="0" fontId="12" fillId="14" borderId="0" xfId="0" applyFont="1" applyFill="1" applyBorder="1" applyAlignment="1">
      <alignment horizontal="center" vertical="center"/>
    </xf>
    <xf numFmtId="0" fontId="12" fillId="14" borderId="15" xfId="0" applyFont="1" applyFill="1" applyBorder="1" applyAlignment="1">
      <alignment horizontal="center" vertical="center"/>
    </xf>
    <xf numFmtId="0" fontId="0" fillId="0" borderId="0" xfId="0" applyAlignment="1">
      <alignment horizontal="right" vertical="top" wrapText="1" readingOrder="2"/>
    </xf>
    <xf numFmtId="0" fontId="0" fillId="0" borderId="49" xfId="0" applyBorder="1" applyAlignment="1">
      <alignment horizontal="right" vertical="top" wrapText="1" readingOrder="2"/>
    </xf>
    <xf numFmtId="0" fontId="0" fillId="0" borderId="0" xfId="0" applyBorder="1" applyAlignment="1">
      <alignment horizontal="right" vertical="top" wrapText="1" readingOrder="2"/>
    </xf>
    <xf numFmtId="0" fontId="0" fillId="0" borderId="15" xfId="0" applyBorder="1" applyAlignment="1">
      <alignment horizontal="right" vertical="top" wrapText="1" readingOrder="2"/>
    </xf>
    <xf numFmtId="0" fontId="12" fillId="14" borderId="49" xfId="0" applyFont="1" applyFill="1" applyBorder="1" applyAlignment="1">
      <alignment horizontal="center" vertical="center"/>
    </xf>
    <xf numFmtId="0" fontId="0" fillId="0" borderId="14" xfId="0" applyBorder="1" applyAlignment="1">
      <alignment horizontal="right" vertical="top" wrapText="1" readingOrder="2"/>
    </xf>
    <xf numFmtId="0" fontId="2" fillId="0" borderId="49" xfId="0" applyFont="1" applyBorder="1" applyAlignment="1">
      <alignment horizontal="left" vertical="top" wrapText="1" readingOrder="1"/>
    </xf>
    <xf numFmtId="0" fontId="2" fillId="0" borderId="15" xfId="0" applyFont="1" applyBorder="1" applyAlignment="1">
      <alignment horizontal="left" vertical="top" wrapText="1" readingOrder="1"/>
    </xf>
    <xf numFmtId="0" fontId="2" fillId="0" borderId="15" xfId="0" applyFont="1" applyBorder="1" applyAlignment="1">
      <alignment horizontal="center" vertical="center" wrapText="1" readingOrder="1"/>
    </xf>
    <xf numFmtId="0" fontId="2" fillId="0" borderId="49" xfId="0" applyFont="1" applyBorder="1" applyAlignment="1">
      <alignment horizontal="center" vertical="center" wrapText="1" readingOrder="1"/>
    </xf>
    <xf numFmtId="166" fontId="1" fillId="6" borderId="14" xfId="0" applyNumberFormat="1" applyFont="1" applyFill="1" applyBorder="1" applyAlignment="1">
      <alignment horizontal="center" vertical="center" wrapText="1" readingOrder="1"/>
    </xf>
    <xf numFmtId="166" fontId="1" fillId="2" borderId="12" xfId="0" applyNumberFormat="1" applyFont="1" applyFill="1" applyBorder="1" applyAlignment="1">
      <alignment horizontal="center" vertical="center" wrapText="1" readingOrder="1"/>
    </xf>
    <xf numFmtId="166" fontId="1" fillId="2" borderId="10" xfId="0" applyNumberFormat="1" applyFont="1" applyFill="1" applyBorder="1" applyAlignment="1">
      <alignment horizontal="center" vertical="center" wrapText="1" readingOrder="1"/>
    </xf>
    <xf numFmtId="166" fontId="1" fillId="2" borderId="14" xfId="0" applyNumberFormat="1" applyFont="1" applyFill="1" applyBorder="1" applyAlignment="1">
      <alignment horizontal="center" vertical="center" wrapText="1" readingOrder="1"/>
    </xf>
    <xf numFmtId="166" fontId="1" fillId="2" borderId="11" xfId="0" applyNumberFormat="1" applyFont="1" applyFill="1" applyBorder="1" applyAlignment="1">
      <alignment horizontal="center" vertical="center" wrapText="1" readingOrder="1"/>
    </xf>
    <xf numFmtId="2" fontId="2" fillId="4" borderId="3" xfId="0" applyNumberFormat="1" applyFont="1" applyFill="1" applyBorder="1" applyAlignment="1">
      <alignment horizontal="center" vertical="center" wrapText="1"/>
    </xf>
    <xf numFmtId="2" fontId="2" fillId="0" borderId="4" xfId="0" applyNumberFormat="1" applyFont="1" applyBorder="1" applyAlignment="1">
      <alignment horizontal="center" vertical="top" wrapText="1"/>
    </xf>
    <xf numFmtId="0" fontId="4" fillId="0" borderId="14" xfId="0" applyFont="1" applyBorder="1" applyAlignment="1">
      <alignment horizontal="center" vertical="center" wrapText="1" readingOrder="1"/>
    </xf>
    <xf numFmtId="0" fontId="4" fillId="0" borderId="15" xfId="0" applyFont="1" applyBorder="1" applyAlignment="1">
      <alignment horizontal="center" vertical="center" wrapText="1" readingOrder="1"/>
    </xf>
    <xf numFmtId="0" fontId="2" fillId="0" borderId="0" xfId="0" applyFont="1" applyBorder="1" applyAlignment="1">
      <alignment vertical="top" wrapText="1" readingOrder="1"/>
    </xf>
    <xf numFmtId="0" fontId="2" fillId="0" borderId="15" xfId="0" applyFont="1" applyBorder="1" applyAlignment="1">
      <alignment vertical="top" wrapText="1" readingOrder="1"/>
    </xf>
    <xf numFmtId="0" fontId="2" fillId="0" borderId="49" xfId="0" applyFont="1" applyBorder="1" applyAlignment="1">
      <alignment vertical="top" wrapText="1" readingOrder="1"/>
    </xf>
    <xf numFmtId="0" fontId="2" fillId="0" borderId="15" xfId="0" applyFont="1" applyBorder="1" applyAlignment="1">
      <alignment horizontal="center" vertical="center" wrapText="1" readingOrder="2"/>
    </xf>
    <xf numFmtId="0" fontId="2" fillId="0" borderId="14" xfId="0" applyFont="1" applyBorder="1" applyAlignment="1">
      <alignment horizontal="center" vertical="center" wrapText="1" readingOrder="2"/>
    </xf>
    <xf numFmtId="2" fontId="2" fillId="4" borderId="11" xfId="0" applyNumberFormat="1" applyFont="1" applyFill="1" applyBorder="1" applyAlignment="1">
      <alignment horizontal="center" vertical="center" wrapText="1"/>
    </xf>
    <xf numFmtId="2" fontId="2" fillId="4" borderId="9" xfId="0" applyNumberFormat="1" applyFont="1" applyFill="1" applyBorder="1" applyAlignment="1">
      <alignment horizontal="center" vertical="center" wrapText="1"/>
    </xf>
    <xf numFmtId="164" fontId="2" fillId="4" borderId="11" xfId="0" applyNumberFormat="1" applyFont="1" applyFill="1" applyBorder="1" applyAlignment="1">
      <alignment horizontal="center" vertical="center" wrapText="1"/>
    </xf>
    <xf numFmtId="164" fontId="2" fillId="4" borderId="3" xfId="0" applyNumberFormat="1" applyFont="1" applyFill="1" applyBorder="1" applyAlignment="1">
      <alignment horizontal="center" vertical="center" wrapText="1"/>
    </xf>
    <xf numFmtId="164" fontId="2" fillId="0" borderId="3" xfId="0" applyNumberFormat="1" applyFont="1" applyBorder="1" applyAlignment="1">
      <alignment horizontal="center" vertical="center" wrapText="1"/>
    </xf>
    <xf numFmtId="0" fontId="2" fillId="0" borderId="49" xfId="0" applyFont="1" applyBorder="1" applyAlignment="1">
      <alignment horizontal="center" vertical="center" wrapText="1" readingOrder="1"/>
    </xf>
    <xf numFmtId="2" fontId="2" fillId="0" borderId="5"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0" fontId="2" fillId="0" borderId="7" xfId="0" applyFont="1" applyBorder="1" applyAlignment="1">
      <alignment horizontal="center" vertical="center" wrapText="1" readingOrder="1"/>
    </xf>
    <xf numFmtId="0" fontId="2" fillId="0" borderId="3" xfId="0" applyFont="1" applyBorder="1" applyAlignment="1">
      <alignment horizontal="center" vertical="center" wrapText="1" readingOrder="1"/>
    </xf>
    <xf numFmtId="2" fontId="2" fillId="4" borderId="5" xfId="0" applyNumberFormat="1" applyFont="1" applyFill="1" applyBorder="1" applyAlignment="1">
      <alignment horizontal="center" vertical="center" wrapText="1"/>
    </xf>
    <xf numFmtId="0" fontId="4" fillId="0" borderId="49" xfId="0" applyFont="1" applyBorder="1" applyAlignment="1">
      <alignment horizontal="center" vertical="center" wrapText="1" readingOrder="1"/>
    </xf>
    <xf numFmtId="0" fontId="0" fillId="16" borderId="3" xfId="0" applyFill="1" applyBorder="1" applyAlignment="1">
      <alignment horizontal="center" vertical="center" wrapText="1"/>
    </xf>
    <xf numFmtId="164" fontId="2" fillId="16" borderId="9" xfId="0" applyNumberFormat="1" applyFont="1" applyFill="1" applyBorder="1" applyAlignment="1">
      <alignment horizontal="center" vertical="center" wrapText="1"/>
    </xf>
    <xf numFmtId="164" fontId="2" fillId="16" borderId="7" xfId="0" applyNumberFormat="1" applyFont="1" applyFill="1" applyBorder="1" applyAlignment="1">
      <alignment horizontal="center" vertical="center" wrapText="1"/>
    </xf>
    <xf numFmtId="0" fontId="2" fillId="0" borderId="49" xfId="0" applyFont="1" applyBorder="1" applyAlignment="1">
      <alignment horizontal="left" vertical="top" wrapText="1" readingOrder="1"/>
    </xf>
    <xf numFmtId="2" fontId="2" fillId="4" borderId="12" xfId="0" applyNumberFormat="1" applyFont="1" applyFill="1" applyBorder="1" applyAlignment="1">
      <alignment horizontal="center" vertical="center" wrapText="1"/>
    </xf>
    <xf numFmtId="2" fontId="2" fillId="4" borderId="8" xfId="0" applyNumberFormat="1" applyFont="1" applyFill="1" applyBorder="1" applyAlignment="1">
      <alignment horizontal="center" vertical="center" wrapText="1"/>
    </xf>
    <xf numFmtId="0" fontId="1" fillId="2" borderId="49" xfId="0" applyFont="1" applyFill="1" applyBorder="1" applyAlignment="1">
      <alignment horizontal="center" vertical="center" wrapText="1" readingOrder="1"/>
    </xf>
    <xf numFmtId="0" fontId="2" fillId="0" borderId="2" xfId="0" applyFont="1" applyBorder="1" applyAlignment="1">
      <alignment horizontal="left" vertical="top" wrapText="1" readingOrder="1"/>
    </xf>
    <xf numFmtId="0" fontId="1" fillId="2" borderId="14" xfId="0" applyFont="1" applyFill="1" applyBorder="1" applyAlignment="1">
      <alignment horizontal="center" vertical="center" wrapText="1" readingOrder="1"/>
    </xf>
    <xf numFmtId="2" fontId="0" fillId="0" borderId="1" xfId="0" applyNumberFormat="1" applyFont="1" applyBorder="1" applyAlignment="1">
      <alignment horizontal="center" vertical="center" wrapText="1"/>
    </xf>
    <xf numFmtId="2" fontId="2" fillId="8" borderId="1" xfId="0" applyNumberFormat="1" applyFont="1" applyFill="1" applyBorder="1" applyAlignment="1">
      <alignment horizontal="center" vertical="center" wrapText="1"/>
    </xf>
    <xf numFmtId="0" fontId="29" fillId="0" borderId="14" xfId="0" applyFont="1" applyBorder="1" applyAlignment="1">
      <alignment horizontal="center" vertical="center" readingOrder="1"/>
    </xf>
    <xf numFmtId="0" fontId="29" fillId="0" borderId="49" xfId="0" applyFont="1" applyBorder="1" applyAlignment="1">
      <alignment horizontal="center" vertical="center" readingOrder="1"/>
    </xf>
    <xf numFmtId="0" fontId="29" fillId="0" borderId="0" xfId="0" applyFont="1" applyBorder="1" applyAlignment="1">
      <alignment horizontal="center" vertical="center" readingOrder="1"/>
    </xf>
    <xf numFmtId="0" fontId="29" fillId="0" borderId="15" xfId="0" applyFont="1" applyBorder="1" applyAlignment="1">
      <alignment horizontal="center" vertical="center" readingOrder="1"/>
    </xf>
    <xf numFmtId="0" fontId="2" fillId="0" borderId="11" xfId="0" applyFont="1" applyBorder="1" applyAlignment="1">
      <alignment horizontal="center" vertical="center" wrapText="1" readingOrder="1"/>
    </xf>
    <xf numFmtId="0" fontId="2" fillId="0" borderId="12" xfId="0" applyFont="1" applyBorder="1" applyAlignment="1">
      <alignment horizontal="center" vertical="center" wrapText="1" readingOrder="1"/>
    </xf>
    <xf numFmtId="0" fontId="31" fillId="0" borderId="14" xfId="0" applyFont="1" applyBorder="1" applyAlignment="1">
      <alignment horizontal="center" vertical="center" wrapText="1"/>
    </xf>
    <xf numFmtId="0" fontId="0" fillId="0" borderId="14" xfId="0" applyBorder="1" applyAlignment="1">
      <alignment horizontal="right" vertical="top" readingOrder="2"/>
    </xf>
    <xf numFmtId="0" fontId="0" fillId="0" borderId="12" xfId="0" applyBorder="1" applyAlignment="1">
      <alignment horizontal="center" vertical="center" wrapText="1"/>
    </xf>
    <xf numFmtId="0" fontId="0" fillId="0" borderId="11" xfId="0" applyBorder="1" applyAlignment="1">
      <alignment horizontal="center" vertical="center" wrapText="1"/>
    </xf>
    <xf numFmtId="2" fontId="0" fillId="0" borderId="49" xfId="0" applyNumberFormat="1" applyFont="1" applyBorder="1" applyAlignment="1">
      <alignment horizontal="center" vertical="center" wrapText="1"/>
    </xf>
    <xf numFmtId="0" fontId="0" fillId="0" borderId="14" xfId="0" applyBorder="1" applyAlignment="1">
      <alignment horizontal="center" vertical="center" wrapText="1"/>
    </xf>
    <xf numFmtId="0" fontId="12" fillId="14" borderId="14" xfId="0" applyFont="1" applyFill="1" applyBorder="1" applyAlignment="1">
      <alignment horizontal="center" vertical="center"/>
    </xf>
    <xf numFmtId="164" fontId="2" fillId="16" borderId="1" xfId="0" applyNumberFormat="1" applyFont="1" applyFill="1" applyBorder="1" applyAlignment="1">
      <alignment horizontal="center" vertical="center" wrapText="1"/>
    </xf>
    <xf numFmtId="164" fontId="2" fillId="16" borderId="12" xfId="0" applyNumberFormat="1" applyFont="1" applyFill="1" applyBorder="1" applyAlignment="1">
      <alignment horizontal="center" vertical="center" wrapText="1"/>
    </xf>
    <xf numFmtId="0" fontId="2" fillId="0" borderId="18" xfId="0" applyFont="1" applyBorder="1" applyAlignment="1">
      <alignment horizontal="left" vertical="top" wrapText="1" readingOrder="1"/>
    </xf>
    <xf numFmtId="2" fontId="0" fillId="4" borderId="12" xfId="0" applyNumberFormat="1" applyFill="1" applyBorder="1" applyAlignment="1">
      <alignment horizontal="center" vertical="center" wrapText="1"/>
    </xf>
    <xf numFmtId="0" fontId="0" fillId="0" borderId="14" xfId="0" applyBorder="1" applyAlignment="1">
      <alignment vertical="center" wrapText="1" readingOrder="2"/>
    </xf>
    <xf numFmtId="0" fontId="2" fillId="0" borderId="37" xfId="0" applyFont="1" applyBorder="1" applyAlignment="1">
      <alignment horizontal="left" vertical="top" wrapText="1" readingOrder="1"/>
    </xf>
    <xf numFmtId="0" fontId="2" fillId="0" borderId="37" xfId="0" applyFont="1" applyBorder="1" applyAlignment="1">
      <alignment horizontal="center" vertical="center" wrapText="1" readingOrder="1"/>
    </xf>
    <xf numFmtId="0" fontId="2" fillId="8" borderId="3" xfId="0" applyFont="1" applyFill="1" applyBorder="1" applyAlignment="1">
      <alignment horizontal="center" vertical="center" wrapText="1" readingOrder="1"/>
    </xf>
    <xf numFmtId="2" fontId="0" fillId="0" borderId="18" xfId="0" applyNumberFormat="1" applyBorder="1" applyAlignment="1">
      <alignment horizontal="center" vertical="center" wrapText="1"/>
    </xf>
    <xf numFmtId="0" fontId="13" fillId="0" borderId="18" xfId="0" applyFont="1" applyBorder="1" applyAlignment="1">
      <alignment horizontal="left" vertical="top" wrapText="1" readingOrder="1"/>
    </xf>
    <xf numFmtId="0" fontId="2" fillId="0" borderId="18" xfId="0" applyFont="1" applyBorder="1" applyAlignment="1">
      <alignment horizontal="right" vertical="top" wrapText="1" readingOrder="1"/>
    </xf>
    <xf numFmtId="0" fontId="2" fillId="0" borderId="4" xfId="0" applyFont="1" applyBorder="1" applyAlignment="1">
      <alignment horizontal="center" vertical="top" wrapText="1" readingOrder="1"/>
    </xf>
    <xf numFmtId="0" fontId="2" fillId="0" borderId="6" xfId="0" applyFont="1" applyBorder="1" applyAlignment="1">
      <alignment horizontal="center" vertical="top" wrapText="1" readingOrder="1"/>
    </xf>
    <xf numFmtId="2" fontId="2" fillId="15" borderId="3" xfId="0" applyNumberFormat="1" applyFont="1" applyFill="1" applyBorder="1" applyAlignment="1">
      <alignment horizontal="center" vertical="center" wrapText="1"/>
    </xf>
    <xf numFmtId="0" fontId="4" fillId="0" borderId="6" xfId="0" applyFont="1" applyBorder="1" applyAlignment="1">
      <alignment horizontal="center" vertical="center" wrapText="1" readingOrder="1"/>
    </xf>
    <xf numFmtId="2" fontId="2" fillId="15" borderId="11" xfId="0" applyNumberFormat="1" applyFont="1" applyFill="1" applyBorder="1" applyAlignment="1">
      <alignment horizontal="center" vertical="center" wrapText="1"/>
    </xf>
    <xf numFmtId="2" fontId="2" fillId="15" borderId="8" xfId="0" applyNumberFormat="1" applyFont="1" applyFill="1" applyBorder="1" applyAlignment="1">
      <alignment horizontal="center" vertical="center" wrapText="1"/>
    </xf>
    <xf numFmtId="0" fontId="4" fillId="0" borderId="49" xfId="0" applyFont="1" applyBorder="1" applyAlignment="1">
      <alignment vertical="center" wrapText="1" readingOrder="1"/>
    </xf>
    <xf numFmtId="0" fontId="8" fillId="0" borderId="49" xfId="0" applyFont="1" applyBorder="1" applyAlignment="1">
      <alignment horizontal="right" vertical="top" wrapText="1" readingOrder="2"/>
    </xf>
    <xf numFmtId="0" fontId="8" fillId="0" borderId="15" xfId="0" applyFont="1" applyBorder="1" applyAlignment="1">
      <alignment horizontal="right" vertical="top" wrapText="1" readingOrder="2"/>
    </xf>
    <xf numFmtId="0" fontId="8" fillId="0" borderId="0" xfId="0" applyFont="1" applyBorder="1" applyAlignment="1">
      <alignment horizontal="right" vertical="top" wrapText="1" readingOrder="2"/>
    </xf>
    <xf numFmtId="0" fontId="8" fillId="0" borderId="14" xfId="0" applyFont="1" applyBorder="1" applyAlignment="1">
      <alignment horizontal="right" vertical="top" wrapText="1" readingOrder="2"/>
    </xf>
    <xf numFmtId="0" fontId="0" fillId="0" borderId="13" xfId="0" applyBorder="1" applyAlignment="1">
      <alignment horizontal="right" readingOrder="2"/>
    </xf>
    <xf numFmtId="0" fontId="0" fillId="0" borderId="13" xfId="0" applyBorder="1"/>
    <xf numFmtId="0" fontId="0" fillId="0" borderId="13" xfId="0" applyBorder="1" applyAlignment="1">
      <alignment horizontal="right" vertical="top" wrapText="1" readingOrder="2"/>
    </xf>
    <xf numFmtId="0" fontId="0" fillId="0" borderId="13" xfId="0" applyBorder="1" applyAlignment="1">
      <alignment horizontal="left" vertical="top" wrapText="1" readingOrder="1"/>
    </xf>
    <xf numFmtId="0" fontId="0" fillId="0" borderId="13" xfId="0" applyBorder="1" applyAlignment="1">
      <alignment horizontal="right" wrapText="1" readingOrder="2"/>
    </xf>
    <xf numFmtId="0" fontId="2" fillId="0" borderId="13" xfId="0" applyFont="1" applyBorder="1" applyAlignment="1">
      <alignment horizontal="right" vertical="top" wrapText="1" readingOrder="2"/>
    </xf>
    <xf numFmtId="0" fontId="2" fillId="0" borderId="13" xfId="0" applyFont="1" applyBorder="1" applyAlignment="1">
      <alignment horizontal="right" vertical="top" wrapText="1" readingOrder="1"/>
    </xf>
    <xf numFmtId="2" fontId="2" fillId="0" borderId="13" xfId="0" applyNumberFormat="1" applyFont="1" applyBorder="1" applyAlignment="1">
      <alignment horizontal="right" vertical="top" wrapText="1"/>
    </xf>
    <xf numFmtId="0" fontId="1" fillId="0" borderId="13" xfId="0" applyFont="1" applyBorder="1" applyAlignment="1">
      <alignment horizontal="right" wrapText="1" readingOrder="2"/>
    </xf>
    <xf numFmtId="0" fontId="1" fillId="0" borderId="13" xfId="0" applyFont="1" applyBorder="1"/>
    <xf numFmtId="164" fontId="2" fillId="0" borderId="13" xfId="0" applyNumberFormat="1" applyFont="1" applyBorder="1" applyAlignment="1">
      <alignment horizontal="center" vertical="center" wrapText="1"/>
    </xf>
    <xf numFmtId="0" fontId="0" fillId="0" borderId="13" xfId="0" applyBorder="1" applyAlignment="1">
      <alignment horizontal="right" vertical="top" readingOrder="2"/>
    </xf>
    <xf numFmtId="0" fontId="1" fillId="0" borderId="13" xfId="0" applyFont="1" applyBorder="1" applyAlignment="1">
      <alignment horizontal="right" readingOrder="2"/>
    </xf>
    <xf numFmtId="0" fontId="0" fillId="14" borderId="51" xfId="0" applyFill="1" applyBorder="1" applyAlignment="1">
      <alignment horizontal="center" vertical="center" wrapText="1"/>
    </xf>
    <xf numFmtId="0" fontId="0" fillId="14" borderId="37" xfId="0" applyFill="1" applyBorder="1" applyAlignment="1">
      <alignment horizontal="center" vertical="center" wrapText="1"/>
    </xf>
    <xf numFmtId="0" fontId="12" fillId="8" borderId="52" xfId="0" applyFont="1" applyFill="1" applyBorder="1" applyAlignment="1">
      <alignment horizontal="center" vertical="center"/>
    </xf>
    <xf numFmtId="0" fontId="12" fillId="14" borderId="51" xfId="0" applyFont="1" applyFill="1" applyBorder="1" applyAlignment="1">
      <alignment horizontal="center" vertical="center"/>
    </xf>
    <xf numFmtId="0" fontId="12" fillId="8" borderId="53" xfId="0" applyFont="1" applyFill="1" applyBorder="1" applyAlignment="1">
      <alignment horizontal="center" vertical="center"/>
    </xf>
    <xf numFmtId="0" fontId="8" fillId="0" borderId="0" xfId="0" applyFont="1" applyBorder="1" applyAlignment="1">
      <alignment horizontal="center" vertical="top" wrapText="1" readingOrder="2"/>
    </xf>
    <xf numFmtId="0" fontId="12" fillId="14" borderId="18" xfId="0" applyFont="1" applyFill="1" applyBorder="1" applyAlignment="1">
      <alignment horizontal="center" vertical="center"/>
    </xf>
    <xf numFmtId="0" fontId="0" fillId="14" borderId="54" xfId="0" applyFill="1" applyBorder="1" applyAlignment="1">
      <alignment horizontal="center" vertical="center" wrapText="1"/>
    </xf>
    <xf numFmtId="0" fontId="12" fillId="8" borderId="37" xfId="0" applyFont="1" applyFill="1" applyBorder="1" applyAlignment="1">
      <alignment horizontal="center" vertical="center"/>
    </xf>
    <xf numFmtId="166" fontId="20" fillId="12" borderId="24" xfId="1" applyNumberFormat="1" applyFont="1" applyFill="1" applyBorder="1" applyAlignment="1">
      <alignment horizontal="center" vertical="center"/>
    </xf>
    <xf numFmtId="166" fontId="1" fillId="6" borderId="15" xfId="0" applyNumberFormat="1" applyFont="1" applyFill="1" applyBorder="1" applyAlignment="1">
      <alignment horizontal="center" vertical="center" wrapText="1" readingOrder="1"/>
    </xf>
    <xf numFmtId="166" fontId="21" fillId="6" borderId="15" xfId="0" applyNumberFormat="1" applyFont="1" applyFill="1" applyBorder="1" applyAlignment="1">
      <alignment horizontal="center" vertical="center" wrapText="1" readingOrder="1"/>
    </xf>
    <xf numFmtId="166" fontId="35" fillId="0" borderId="15" xfId="0" applyNumberFormat="1" applyFont="1" applyBorder="1" applyAlignment="1">
      <alignment horizontal="center" vertical="center" wrapText="1" readingOrder="1"/>
    </xf>
    <xf numFmtId="166" fontId="35" fillId="8" borderId="8" xfId="0" applyNumberFormat="1" applyFont="1" applyFill="1" applyBorder="1" applyAlignment="1">
      <alignment horizontal="center" vertical="center" wrapText="1" readingOrder="1"/>
    </xf>
    <xf numFmtId="166" fontId="35" fillId="0" borderId="24" xfId="0" applyNumberFormat="1" applyFont="1" applyBorder="1" applyAlignment="1">
      <alignment horizontal="right" vertical="top" wrapText="1" readingOrder="2"/>
    </xf>
    <xf numFmtId="166" fontId="35" fillId="8" borderId="15" xfId="0" applyNumberFormat="1" applyFont="1" applyFill="1" applyBorder="1" applyAlignment="1">
      <alignment horizontal="center" vertical="center" wrapText="1" readingOrder="1"/>
    </xf>
    <xf numFmtId="166" fontId="35" fillId="0" borderId="0" xfId="0" applyNumberFormat="1" applyFont="1" applyBorder="1" applyAlignment="1">
      <alignment horizontal="center" vertical="center" wrapText="1" readingOrder="1"/>
    </xf>
    <xf numFmtId="166" fontId="35" fillId="0" borderId="14" xfId="0" applyNumberFormat="1" applyFont="1" applyBorder="1" applyAlignment="1">
      <alignment horizontal="center" vertical="center" wrapText="1" readingOrder="1"/>
    </xf>
    <xf numFmtId="166" fontId="35" fillId="0" borderId="49" xfId="0" applyNumberFormat="1" applyFont="1" applyBorder="1" applyAlignment="1">
      <alignment vertical="center" wrapText="1" readingOrder="1"/>
    </xf>
    <xf numFmtId="166" fontId="35" fillId="0" borderId="11" xfId="0" applyNumberFormat="1" applyFont="1" applyBorder="1" applyAlignment="1">
      <alignment horizontal="center" vertical="center" wrapText="1" readingOrder="1"/>
    </xf>
    <xf numFmtId="166" fontId="35" fillId="0" borderId="49" xfId="0" applyNumberFormat="1" applyFont="1" applyBorder="1" applyAlignment="1">
      <alignment horizontal="center" vertical="center" wrapText="1" readingOrder="1"/>
    </xf>
    <xf numFmtId="166" fontId="35" fillId="0" borderId="9" xfId="0" applyNumberFormat="1" applyFont="1" applyBorder="1" applyAlignment="1">
      <alignment horizontal="center" vertical="center" wrapText="1" readingOrder="1"/>
    </xf>
    <xf numFmtId="166" fontId="35" fillId="0" borderId="8" xfId="0" applyNumberFormat="1" applyFont="1" applyBorder="1" applyAlignment="1">
      <alignment horizontal="center" vertical="center" wrapText="1" readingOrder="1"/>
    </xf>
    <xf numFmtId="166" fontId="35" fillId="0" borderId="37" xfId="0" applyNumberFormat="1" applyFont="1" applyBorder="1" applyAlignment="1">
      <alignment vertical="center" wrapText="1" readingOrder="1"/>
    </xf>
    <xf numFmtId="166" fontId="35" fillId="8" borderId="12" xfId="0" applyNumberFormat="1" applyFont="1" applyFill="1" applyBorder="1" applyAlignment="1">
      <alignment horizontal="center" vertical="center" wrapText="1" readingOrder="1"/>
    </xf>
    <xf numFmtId="166" fontId="35" fillId="3" borderId="8" xfId="0" applyNumberFormat="1" applyFont="1" applyFill="1" applyBorder="1" applyAlignment="1">
      <alignment horizontal="center" vertical="center" wrapText="1" readingOrder="1"/>
    </xf>
    <xf numFmtId="166" fontId="35" fillId="0" borderId="10" xfId="0" applyNumberFormat="1" applyFont="1" applyBorder="1" applyAlignment="1">
      <alignment horizontal="center" vertical="center" wrapText="1" readingOrder="1"/>
    </xf>
    <xf numFmtId="166" fontId="35" fillId="3" borderId="11" xfId="0" applyNumberFormat="1" applyFont="1" applyFill="1" applyBorder="1" applyAlignment="1">
      <alignment horizontal="center" vertical="center" wrapText="1" readingOrder="1"/>
    </xf>
    <xf numFmtId="166" fontId="35" fillId="0" borderId="12" xfId="0" applyNumberFormat="1" applyFont="1" applyBorder="1" applyAlignment="1">
      <alignment horizontal="center" vertical="center" wrapText="1" readingOrder="1"/>
    </xf>
    <xf numFmtId="166" fontId="35" fillId="0" borderId="0" xfId="0" applyNumberFormat="1" applyFont="1" applyAlignment="1">
      <alignment horizontal="center" vertical="center"/>
    </xf>
    <xf numFmtId="166" fontId="35" fillId="0" borderId="22" xfId="0" applyNumberFormat="1" applyFont="1" applyBorder="1" applyAlignment="1">
      <alignment horizontal="center" vertical="center"/>
    </xf>
    <xf numFmtId="166" fontId="35" fillId="8" borderId="0" xfId="0" applyNumberFormat="1" applyFont="1" applyFill="1" applyBorder="1" applyAlignment="1">
      <alignment horizontal="center" vertical="center"/>
    </xf>
    <xf numFmtId="166" fontId="35" fillId="0" borderId="0" xfId="0" applyNumberFormat="1" applyFont="1" applyBorder="1" applyAlignment="1">
      <alignment horizontal="center" vertical="center"/>
    </xf>
    <xf numFmtId="166" fontId="35" fillId="0" borderId="0" xfId="0" applyNumberFormat="1" applyFont="1"/>
    <xf numFmtId="0" fontId="36" fillId="7" borderId="13" xfId="0" applyFont="1" applyFill="1" applyBorder="1" applyAlignment="1">
      <alignment horizontal="center" vertical="center"/>
    </xf>
    <xf numFmtId="0" fontId="37" fillId="0" borderId="13" xfId="0" applyFont="1" applyBorder="1" applyAlignment="1">
      <alignment horizontal="center" vertical="center"/>
    </xf>
    <xf numFmtId="0" fontId="37" fillId="8" borderId="13" xfId="0" applyFont="1" applyFill="1" applyBorder="1" applyAlignment="1">
      <alignment horizontal="center" vertical="center"/>
    </xf>
    <xf numFmtId="0" fontId="34" fillId="0" borderId="0" xfId="0" applyFont="1" applyAlignment="1">
      <alignment horizontal="center" vertical="center"/>
    </xf>
    <xf numFmtId="49" fontId="34" fillId="0" borderId="0" xfId="0" applyNumberFormat="1" applyFont="1" applyAlignment="1">
      <alignment horizontal="center" vertical="center"/>
    </xf>
    <xf numFmtId="2" fontId="20" fillId="12" borderId="13" xfId="1" applyNumberFormat="1" applyFont="1" applyFill="1" applyBorder="1" applyAlignment="1">
      <alignment horizontal="center" vertical="center" wrapText="1"/>
    </xf>
    <xf numFmtId="2" fontId="20" fillId="12" borderId="13" xfId="1" applyNumberFormat="1" applyFont="1" applyFill="1" applyBorder="1" applyAlignment="1">
      <alignment horizontal="center" vertical="center" wrapText="1" readingOrder="1"/>
    </xf>
    <xf numFmtId="0" fontId="20" fillId="12" borderId="13" xfId="1" applyFont="1" applyFill="1" applyBorder="1" applyAlignment="1">
      <alignment horizontal="center" vertical="center"/>
    </xf>
    <xf numFmtId="0" fontId="20" fillId="12" borderId="13" xfId="1" applyFont="1" applyFill="1" applyBorder="1" applyAlignment="1">
      <alignment horizontal="center" vertical="center" readingOrder="2"/>
    </xf>
    <xf numFmtId="0" fontId="20" fillId="12" borderId="51" xfId="1" applyFont="1" applyFill="1" applyBorder="1" applyAlignment="1">
      <alignment horizontal="center" vertical="center" wrapText="1"/>
    </xf>
    <xf numFmtId="9" fontId="20" fillId="12" borderId="13" xfId="1" applyNumberFormat="1" applyFont="1" applyFill="1" applyBorder="1" applyAlignment="1">
      <alignment horizontal="center" vertical="center" wrapText="1"/>
    </xf>
    <xf numFmtId="0" fontId="20" fillId="12" borderId="13" xfId="1" applyFont="1" applyFill="1" applyBorder="1" applyAlignment="1">
      <alignment horizontal="center" vertical="center" wrapText="1"/>
    </xf>
    <xf numFmtId="0" fontId="34" fillId="0" borderId="13" xfId="0" applyFont="1" applyBorder="1" applyAlignment="1">
      <alignment horizontal="center" vertical="center"/>
    </xf>
    <xf numFmtId="0" fontId="34" fillId="4" borderId="0" xfId="0" applyFont="1" applyFill="1" applyAlignment="1">
      <alignment horizontal="center" vertical="center"/>
    </xf>
    <xf numFmtId="14" fontId="34" fillId="4" borderId="0" xfId="0" applyNumberFormat="1" applyFont="1" applyFill="1" applyAlignment="1">
      <alignment horizontal="center" vertical="center"/>
    </xf>
    <xf numFmtId="0" fontId="36" fillId="7" borderId="52" xfId="0" applyFont="1" applyFill="1" applyBorder="1" applyAlignment="1">
      <alignment horizontal="center" vertical="center"/>
    </xf>
    <xf numFmtId="0" fontId="1" fillId="0" borderId="0" xfId="0" applyFont="1" applyAlignment="1">
      <alignment horizontal="center"/>
    </xf>
    <xf numFmtId="49" fontId="1" fillId="0" borderId="0" xfId="0" applyNumberFormat="1" applyFont="1" applyAlignment="1">
      <alignment horizontal="center" vertical="center"/>
    </xf>
    <xf numFmtId="2" fontId="1" fillId="6" borderId="4" xfId="0" applyNumberFormat="1" applyFont="1" applyFill="1" applyBorder="1" applyAlignment="1">
      <alignment horizontal="center" vertical="center" wrapText="1" readingOrder="1"/>
    </xf>
    <xf numFmtId="0" fontId="1" fillId="0" borderId="13" xfId="0" applyFont="1" applyBorder="1" applyAlignment="1">
      <alignment horizontal="center"/>
    </xf>
    <xf numFmtId="0" fontId="16" fillId="5" borderId="0" xfId="0" applyFont="1" applyFill="1" applyAlignment="1">
      <alignment horizontal="center"/>
    </xf>
    <xf numFmtId="22" fontId="16" fillId="5" borderId="0" xfId="0" applyNumberFormat="1" applyFont="1" applyFill="1" applyAlignment="1">
      <alignment horizontal="center"/>
    </xf>
    <xf numFmtId="49" fontId="1" fillId="0" borderId="0" xfId="0" applyNumberFormat="1" applyFont="1"/>
    <xf numFmtId="2" fontId="1" fillId="6" borderId="1" xfId="0" applyNumberFormat="1" applyFont="1" applyFill="1" applyBorder="1" applyAlignment="1">
      <alignment horizontal="center" vertical="center" wrapText="1" readingOrder="1"/>
    </xf>
    <xf numFmtId="9" fontId="1" fillId="0" borderId="13" xfId="0" applyNumberFormat="1" applyFont="1" applyBorder="1" applyAlignment="1">
      <alignment horizontal="center" vertical="center"/>
    </xf>
    <xf numFmtId="0" fontId="1" fillId="0" borderId="13" xfId="0" applyFont="1" applyBorder="1" applyAlignment="1">
      <alignment horizontal="right" vertical="center" readingOrder="2"/>
    </xf>
    <xf numFmtId="0" fontId="1" fillId="0" borderId="13" xfId="0" applyFont="1" applyBorder="1" applyAlignment="1">
      <alignment horizontal="center" vertical="center"/>
    </xf>
    <xf numFmtId="0" fontId="1" fillId="0" borderId="0" xfId="0" applyFont="1" applyAlignment="1">
      <alignment horizontal="center" vertical="center"/>
    </xf>
    <xf numFmtId="2" fontId="1" fillId="2" borderId="12" xfId="0" applyNumberFormat="1" applyFont="1" applyFill="1" applyBorder="1" applyAlignment="1">
      <alignment horizontal="center" vertical="center" wrapText="1" readingOrder="1"/>
    </xf>
    <xf numFmtId="2" fontId="1" fillId="6" borderId="16" xfId="0" applyNumberFormat="1" applyFont="1" applyFill="1" applyBorder="1" applyAlignment="1">
      <alignment horizontal="center" vertical="center" wrapText="1" readingOrder="1"/>
    </xf>
    <xf numFmtId="0" fontId="1" fillId="0" borderId="13" xfId="0" applyFont="1" applyBorder="1" applyAlignment="1">
      <alignment horizontal="right" vertical="center" wrapText="1" readingOrder="2"/>
    </xf>
    <xf numFmtId="2" fontId="1" fillId="2" borderId="16" xfId="0" applyNumberFormat="1" applyFont="1" applyFill="1" applyBorder="1" applyAlignment="1">
      <alignment horizontal="center" vertical="center" wrapText="1" readingOrder="1"/>
    </xf>
    <xf numFmtId="2" fontId="1" fillId="2" borderId="1" xfId="0" applyNumberFormat="1" applyFont="1" applyFill="1" applyBorder="1" applyAlignment="1">
      <alignment horizontal="center" vertical="center" wrapText="1" readingOrder="1"/>
    </xf>
    <xf numFmtId="0" fontId="36" fillId="7" borderId="0" xfId="0" applyFont="1" applyFill="1" applyBorder="1" applyAlignment="1">
      <alignment horizontal="center" vertical="center"/>
    </xf>
    <xf numFmtId="2" fontId="1" fillId="4" borderId="32" xfId="0" applyNumberFormat="1" applyFont="1" applyFill="1" applyBorder="1" applyAlignment="1">
      <alignment horizontal="center" vertical="center" wrapText="1" readingOrder="1"/>
    </xf>
    <xf numFmtId="2" fontId="1" fillId="4" borderId="22" xfId="0" applyNumberFormat="1" applyFont="1" applyFill="1" applyBorder="1" applyAlignment="1">
      <alignment horizontal="center" vertical="center" wrapText="1" readingOrder="1"/>
    </xf>
    <xf numFmtId="2" fontId="1" fillId="4" borderId="16" xfId="0" applyNumberFormat="1" applyFont="1" applyFill="1" applyBorder="1" applyAlignment="1">
      <alignment horizontal="center" vertical="center" wrapText="1" readingOrder="1"/>
    </xf>
    <xf numFmtId="166" fontId="1" fillId="2" borderId="8" xfId="0" applyNumberFormat="1" applyFont="1" applyFill="1" applyBorder="1" applyAlignment="1">
      <alignment horizontal="center" vertical="center" wrapText="1" readingOrder="1"/>
    </xf>
    <xf numFmtId="0" fontId="21" fillId="6" borderId="4" xfId="0" applyFont="1" applyFill="1" applyBorder="1" applyAlignment="1">
      <alignment horizontal="center" vertical="center" wrapText="1" readingOrder="2"/>
    </xf>
    <xf numFmtId="0" fontId="21" fillId="6" borderId="4" xfId="0" applyFont="1" applyFill="1" applyBorder="1" applyAlignment="1">
      <alignment horizontal="center" vertical="center" wrapText="1" readingOrder="1"/>
    </xf>
    <xf numFmtId="2" fontId="1" fillId="6" borderId="3" xfId="0" applyNumberFormat="1" applyFont="1" applyFill="1" applyBorder="1" applyAlignment="1">
      <alignment horizontal="center" vertical="center" wrapText="1" readingOrder="1"/>
    </xf>
    <xf numFmtId="0" fontId="37" fillId="6" borderId="13" xfId="0" applyFont="1" applyFill="1" applyBorder="1" applyAlignment="1">
      <alignment horizontal="center" vertical="center"/>
    </xf>
    <xf numFmtId="0" fontId="37" fillId="6" borderId="52" xfId="0" applyFont="1" applyFill="1" applyBorder="1" applyAlignment="1">
      <alignment horizontal="center" vertical="center"/>
    </xf>
    <xf numFmtId="0" fontId="1" fillId="6" borderId="13" xfId="0" applyFont="1" applyFill="1" applyBorder="1" applyAlignment="1">
      <alignment horizontal="right" readingOrder="2"/>
    </xf>
    <xf numFmtId="0" fontId="1" fillId="6" borderId="13" xfId="0" applyFont="1" applyFill="1" applyBorder="1" applyAlignment="1">
      <alignment horizontal="center"/>
    </xf>
    <xf numFmtId="0" fontId="37" fillId="0" borderId="0" xfId="0" applyFont="1" applyBorder="1" applyAlignment="1">
      <alignment horizontal="center" vertical="center"/>
    </xf>
    <xf numFmtId="0" fontId="37" fillId="8" borderId="0" xfId="0" applyFont="1" applyFill="1" applyBorder="1" applyAlignment="1">
      <alignment horizontal="center" vertical="center"/>
    </xf>
    <xf numFmtId="0" fontId="35" fillId="0" borderId="0" xfId="0" applyFont="1" applyBorder="1"/>
    <xf numFmtId="164" fontId="2" fillId="9" borderId="4" xfId="0" applyNumberFormat="1" applyFont="1" applyFill="1" applyBorder="1" applyAlignment="1">
      <alignment horizontal="center" vertical="center" wrapText="1"/>
    </xf>
    <xf numFmtId="2" fontId="26" fillId="9" borderId="0" xfId="0" applyNumberFormat="1" applyFont="1" applyFill="1" applyAlignment="1">
      <alignment horizontal="center" vertical="center" wrapText="1"/>
    </xf>
    <xf numFmtId="0" fontId="2" fillId="9" borderId="4" xfId="0" applyFont="1" applyFill="1" applyBorder="1" applyAlignment="1">
      <alignment horizontal="left" vertical="top" wrapText="1" readingOrder="1"/>
    </xf>
    <xf numFmtId="0" fontId="2" fillId="9" borderId="4" xfId="0" applyFont="1" applyFill="1" applyBorder="1" applyAlignment="1">
      <alignment horizontal="right" vertical="top" wrapText="1" readingOrder="2"/>
    </xf>
    <xf numFmtId="0" fontId="2" fillId="9" borderId="4" xfId="0" applyFont="1" applyFill="1" applyBorder="1" applyAlignment="1">
      <alignment horizontal="center" vertical="center" wrapText="1" readingOrder="1"/>
    </xf>
    <xf numFmtId="166" fontId="35" fillId="9" borderId="15" xfId="0" applyNumberFormat="1" applyFont="1" applyFill="1" applyBorder="1" applyAlignment="1">
      <alignment horizontal="center" vertical="center" wrapText="1" readingOrder="1"/>
    </xf>
    <xf numFmtId="0" fontId="37" fillId="9" borderId="13" xfId="0" applyFont="1" applyFill="1" applyBorder="1" applyAlignment="1">
      <alignment horizontal="center" vertical="center"/>
    </xf>
    <xf numFmtId="0" fontId="0" fillId="9" borderId="51" xfId="0" applyFill="1" applyBorder="1" applyAlignment="1">
      <alignment horizontal="center" vertical="center" wrapText="1"/>
    </xf>
    <xf numFmtId="0" fontId="0" fillId="9" borderId="13" xfId="0" applyFill="1" applyBorder="1" applyAlignment="1">
      <alignment horizontal="right" readingOrder="2"/>
    </xf>
    <xf numFmtId="2" fontId="2" fillId="9" borderId="4" xfId="0" applyNumberFormat="1" applyFont="1" applyFill="1" applyBorder="1" applyAlignment="1">
      <alignment horizontal="center" vertical="center" wrapText="1"/>
    </xf>
    <xf numFmtId="0" fontId="0" fillId="9" borderId="0" xfId="0" applyFill="1" applyAlignment="1">
      <alignment horizontal="right" vertical="top" wrapText="1" readingOrder="2"/>
    </xf>
    <xf numFmtId="0" fontId="17" fillId="0" borderId="4" xfId="0" applyFont="1" applyBorder="1" applyAlignment="1">
      <alignment horizontal="center" vertical="center" wrapText="1" readingOrder="1"/>
    </xf>
    <xf numFmtId="166" fontId="35" fillId="0" borderId="0" xfId="0" applyNumberFormat="1" applyFont="1" applyBorder="1" applyAlignment="1">
      <alignment horizontal="center" vertical="center" wrapText="1" readingOrder="1"/>
    </xf>
    <xf numFmtId="0" fontId="2" fillId="0" borderId="0" xfId="0" applyFont="1" applyBorder="1" applyAlignment="1">
      <alignment horizontal="left" vertical="top" wrapText="1" readingOrder="1"/>
    </xf>
    <xf numFmtId="9" fontId="1" fillId="6" borderId="13" xfId="0" applyNumberFormat="1" applyFont="1" applyFill="1" applyBorder="1" applyAlignment="1">
      <alignment horizontal="center" vertical="center"/>
    </xf>
    <xf numFmtId="9" fontId="0" fillId="9" borderId="13" xfId="0" applyNumberFormat="1" applyFill="1" applyBorder="1" applyAlignment="1">
      <alignment horizontal="center" vertical="center"/>
    </xf>
    <xf numFmtId="9" fontId="0" fillId="0" borderId="0" xfId="0" applyNumberFormat="1" applyAlignment="1">
      <alignment horizontal="center" vertical="center"/>
    </xf>
    <xf numFmtId="9" fontId="10" fillId="0" borderId="13" xfId="0" applyNumberFormat="1" applyFont="1" applyBorder="1" applyAlignment="1">
      <alignment horizontal="center" vertical="center"/>
    </xf>
    <xf numFmtId="0" fontId="17" fillId="9" borderId="4" xfId="0" applyFont="1" applyFill="1" applyBorder="1" applyAlignment="1">
      <alignment horizontal="center" vertical="center" wrapText="1" readingOrder="1"/>
    </xf>
    <xf numFmtId="0" fontId="4" fillId="0" borderId="0" xfId="0" applyFont="1" applyBorder="1" applyAlignment="1">
      <alignment horizontal="center" vertical="center" wrapText="1" readingOrder="1"/>
    </xf>
    <xf numFmtId="0" fontId="37" fillId="0" borderId="55" xfId="0" applyFont="1" applyBorder="1" applyAlignment="1">
      <alignment horizontal="center" vertical="center"/>
    </xf>
    <xf numFmtId="0" fontId="37" fillId="0" borderId="56" xfId="0" applyFont="1" applyBorder="1" applyAlignment="1">
      <alignment horizontal="center" vertical="center"/>
    </xf>
    <xf numFmtId="2" fontId="2" fillId="0" borderId="37" xfId="0" applyNumberFormat="1" applyFont="1" applyBorder="1" applyAlignment="1">
      <alignment horizontal="center" vertical="center" wrapText="1"/>
    </xf>
    <xf numFmtId="0" fontId="0" fillId="0" borderId="37" xfId="0" applyBorder="1" applyAlignment="1">
      <alignment horizontal="right" vertical="top" wrapText="1" readingOrder="2"/>
    </xf>
    <xf numFmtId="0" fontId="4" fillId="0" borderId="37" xfId="0" applyFont="1" applyBorder="1" applyAlignment="1">
      <alignment horizontal="center" vertical="center" wrapText="1" readingOrder="1"/>
    </xf>
    <xf numFmtId="166" fontId="35" fillId="0" borderId="37" xfId="0" applyNumberFormat="1" applyFont="1" applyBorder="1" applyAlignment="1">
      <alignment horizontal="center" vertical="center" wrapText="1" readingOrder="1"/>
    </xf>
    <xf numFmtId="0" fontId="37" fillId="0" borderId="37" xfId="0" applyFont="1" applyBorder="1" applyAlignment="1">
      <alignment horizontal="center" vertical="center"/>
    </xf>
    <xf numFmtId="0" fontId="0" fillId="0" borderId="38" xfId="0" applyBorder="1" applyAlignment="1">
      <alignment horizontal="right" vertical="top" wrapText="1" readingOrder="2"/>
    </xf>
    <xf numFmtId="2" fontId="2" fillId="0" borderId="17" xfId="0" applyNumberFormat="1" applyFont="1" applyBorder="1" applyAlignment="1">
      <alignment horizontal="center" vertical="center" wrapText="1"/>
    </xf>
    <xf numFmtId="2" fontId="2" fillId="0" borderId="18" xfId="0" applyNumberFormat="1" applyFont="1" applyBorder="1" applyAlignment="1">
      <alignment horizontal="center" vertical="center" wrapText="1"/>
    </xf>
    <xf numFmtId="0" fontId="0" fillId="0" borderId="18" xfId="0" applyBorder="1" applyAlignment="1">
      <alignment horizontal="right" vertical="top" wrapText="1" readingOrder="2"/>
    </xf>
    <xf numFmtId="0" fontId="4" fillId="0" borderId="18" xfId="0" applyFont="1" applyBorder="1" applyAlignment="1">
      <alignment horizontal="center" vertical="center" wrapText="1" readingOrder="1"/>
    </xf>
    <xf numFmtId="166" fontId="35" fillId="0" borderId="18" xfId="0" applyNumberFormat="1" applyFont="1" applyBorder="1" applyAlignment="1">
      <alignment horizontal="center" vertical="center" wrapText="1" readingOrder="1"/>
    </xf>
    <xf numFmtId="0" fontId="37" fillId="0" borderId="18" xfId="0" applyFont="1" applyBorder="1" applyAlignment="1">
      <alignment horizontal="center" vertical="center"/>
    </xf>
    <xf numFmtId="0" fontId="0" fillId="0" borderId="39" xfId="0" applyBorder="1" applyAlignment="1">
      <alignment horizontal="right" vertical="top" wrapText="1" readingOrder="2"/>
    </xf>
    <xf numFmtId="0" fontId="2" fillId="0" borderId="49" xfId="0" applyFont="1" applyBorder="1" applyAlignment="1">
      <alignment horizontal="left" vertical="top" wrapText="1" readingOrder="1"/>
    </xf>
    <xf numFmtId="0" fontId="2" fillId="0" borderId="0" xfId="0" applyFont="1" applyBorder="1" applyAlignment="1">
      <alignment horizontal="left" vertical="top" wrapText="1" readingOrder="1"/>
    </xf>
    <xf numFmtId="0" fontId="2" fillId="0" borderId="15" xfId="0" applyFont="1" applyBorder="1" applyAlignment="1">
      <alignment horizontal="left" vertical="top" wrapText="1" readingOrder="1"/>
    </xf>
    <xf numFmtId="164" fontId="2" fillId="0" borderId="3" xfId="0" applyNumberFormat="1" applyFont="1" applyBorder="1" applyAlignment="1">
      <alignment horizontal="center" vertical="center" wrapText="1"/>
    </xf>
    <xf numFmtId="166" fontId="35" fillId="0" borderId="0" xfId="0" applyNumberFormat="1" applyFont="1" applyBorder="1" applyAlignment="1">
      <alignment horizontal="center" vertical="center" wrapText="1" readingOrder="1"/>
    </xf>
    <xf numFmtId="164" fontId="2" fillId="4" borderId="9" xfId="0" applyNumberFormat="1" applyFont="1" applyFill="1" applyBorder="1" applyAlignment="1">
      <alignment horizontal="center" vertical="center" wrapText="1"/>
    </xf>
    <xf numFmtId="0" fontId="0" fillId="0" borderId="13" xfId="0" applyBorder="1" applyAlignment="1">
      <alignment horizontal="left" vertical="top" wrapText="1"/>
    </xf>
    <xf numFmtId="9" fontId="0" fillId="0" borderId="54" xfId="0" applyNumberFormat="1" applyBorder="1" applyAlignment="1">
      <alignment horizontal="center" vertical="center"/>
    </xf>
    <xf numFmtId="0" fontId="2" fillId="0" borderId="11" xfId="0" applyFont="1" applyBorder="1" applyAlignment="1">
      <alignment horizontal="left" vertical="top" wrapText="1" readingOrder="1"/>
    </xf>
    <xf numFmtId="0" fontId="37" fillId="0" borderId="49" xfId="0" applyFont="1" applyBorder="1" applyAlignment="1">
      <alignment horizontal="center" vertical="center"/>
    </xf>
    <xf numFmtId="0" fontId="12" fillId="14" borderId="50" xfId="0" applyFont="1" applyFill="1" applyBorder="1" applyAlignment="1">
      <alignment horizontal="center" vertical="center"/>
    </xf>
    <xf numFmtId="0" fontId="37" fillId="0" borderId="15" xfId="0" applyFont="1" applyBorder="1" applyAlignment="1">
      <alignment horizontal="center" vertical="center"/>
    </xf>
    <xf numFmtId="0" fontId="12" fillId="14" borderId="4" xfId="0" applyFont="1" applyFill="1" applyBorder="1" applyAlignment="1">
      <alignment horizontal="center" vertical="center"/>
    </xf>
    <xf numFmtId="0" fontId="2" fillId="0" borderId="7" xfId="0" applyFont="1" applyBorder="1" applyAlignment="1">
      <alignment vertical="center" wrapText="1" readingOrder="1"/>
    </xf>
    <xf numFmtId="166" fontId="35" fillId="0" borderId="57" xfId="0" applyNumberFormat="1" applyFont="1" applyBorder="1" applyAlignment="1">
      <alignment vertical="center" wrapText="1" readingOrder="1"/>
    </xf>
    <xf numFmtId="2" fontId="2" fillId="4" borderId="1" xfId="0" applyNumberFormat="1" applyFont="1" applyFill="1" applyBorder="1" applyAlignment="1">
      <alignment horizontal="center" vertical="center" wrapText="1"/>
    </xf>
    <xf numFmtId="164" fontId="2" fillId="0" borderId="13" xfId="0" applyNumberFormat="1" applyFont="1" applyBorder="1" applyAlignment="1">
      <alignment horizontal="center" vertical="top" wrapText="1"/>
    </xf>
    <xf numFmtId="166" fontId="35" fillId="0" borderId="49" xfId="0" applyNumberFormat="1" applyFont="1" applyBorder="1" applyAlignment="1">
      <alignment horizontal="center" vertical="center" wrapText="1" readingOrder="1"/>
    </xf>
    <xf numFmtId="166" fontId="35" fillId="0" borderId="15" xfId="0" applyNumberFormat="1" applyFont="1" applyBorder="1" applyAlignment="1">
      <alignment horizontal="center" vertical="center" wrapText="1" readingOrder="1"/>
    </xf>
    <xf numFmtId="164" fontId="2" fillId="0" borderId="9" xfId="0" applyNumberFormat="1" applyFont="1" applyBorder="1" applyAlignment="1">
      <alignment horizontal="center" vertical="center" wrapText="1"/>
    </xf>
    <xf numFmtId="0" fontId="2" fillId="0" borderId="11" xfId="0" applyFont="1" applyBorder="1" applyAlignment="1">
      <alignment horizontal="center" vertical="center" wrapText="1" readingOrder="1"/>
    </xf>
    <xf numFmtId="0" fontId="2" fillId="0" borderId="49"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2" fillId="0" borderId="15" xfId="0" applyFont="1" applyBorder="1" applyAlignment="1">
      <alignment horizontal="center" vertical="center" wrapText="1" readingOrder="1"/>
    </xf>
    <xf numFmtId="164" fontId="2" fillId="0" borderId="49" xfId="0" applyNumberFormat="1" applyFont="1" applyBorder="1" applyAlignment="1">
      <alignment horizontal="center" vertical="center" wrapText="1"/>
    </xf>
    <xf numFmtId="164" fontId="2" fillId="0" borderId="0" xfId="0" applyNumberFormat="1" applyFont="1" applyBorder="1" applyAlignment="1">
      <alignment horizontal="center" vertical="center" wrapText="1"/>
    </xf>
    <xf numFmtId="164" fontId="2" fillId="0" borderId="15" xfId="0" applyNumberFormat="1" applyFont="1" applyBorder="1" applyAlignment="1">
      <alignment horizontal="center" vertical="center" wrapText="1"/>
    </xf>
    <xf numFmtId="166" fontId="35" fillId="0" borderId="0" xfId="0" applyNumberFormat="1" applyFont="1" applyBorder="1" applyAlignment="1">
      <alignment horizontal="center" vertical="center" wrapText="1" readingOrder="1"/>
    </xf>
    <xf numFmtId="0" fontId="2" fillId="0" borderId="7" xfId="0" applyFont="1" applyBorder="1" applyAlignment="1">
      <alignment vertical="top" wrapText="1" readingOrder="1"/>
    </xf>
    <xf numFmtId="0" fontId="0" fillId="0" borderId="54" xfId="0" applyBorder="1" applyAlignment="1">
      <alignment horizontal="right" vertical="top" wrapText="1" readingOrder="2"/>
    </xf>
    <xf numFmtId="9" fontId="0" fillId="0" borderId="55" xfId="0" applyNumberFormat="1" applyBorder="1" applyAlignment="1">
      <alignment horizontal="center" vertical="center"/>
    </xf>
    <xf numFmtId="9" fontId="0" fillId="0" borderId="56" xfId="0" applyNumberFormat="1" applyBorder="1" applyAlignment="1">
      <alignment horizontal="center" vertical="center"/>
    </xf>
    <xf numFmtId="9" fontId="0" fillId="0" borderId="50" xfId="0" applyNumberFormat="1" applyBorder="1" applyAlignment="1">
      <alignment horizontal="center" vertical="center"/>
    </xf>
    <xf numFmtId="9" fontId="0" fillId="0" borderId="6" xfId="0" applyNumberFormat="1" applyBorder="1" applyAlignment="1">
      <alignment horizontal="center" vertical="center"/>
    </xf>
    <xf numFmtId="9" fontId="0" fillId="0" borderId="4" xfId="0" applyNumberFormat="1" applyBorder="1" applyAlignment="1">
      <alignment horizontal="center" vertical="center"/>
    </xf>
    <xf numFmtId="0" fontId="37" fillId="0" borderId="14" xfId="0" applyFont="1" applyBorder="1" applyAlignment="1">
      <alignment horizontal="center" vertical="center"/>
    </xf>
    <xf numFmtId="9" fontId="0" fillId="0" borderId="2" xfId="0" applyNumberFormat="1" applyBorder="1" applyAlignment="1">
      <alignment horizontal="center" vertical="center"/>
    </xf>
    <xf numFmtId="2" fontId="0" fillId="16" borderId="3" xfId="0" applyNumberFormat="1" applyFill="1" applyBorder="1" applyAlignment="1">
      <alignment horizontal="center" vertical="center" wrapText="1"/>
    </xf>
    <xf numFmtId="166" fontId="35" fillId="0" borderId="49" xfId="0" applyNumberFormat="1" applyFont="1" applyBorder="1" applyAlignment="1">
      <alignment horizontal="center" vertical="center" wrapText="1" readingOrder="1"/>
    </xf>
    <xf numFmtId="166" fontId="35" fillId="0" borderId="15" xfId="0" applyNumberFormat="1" applyFont="1" applyBorder="1" applyAlignment="1">
      <alignment horizontal="center" vertical="center" wrapText="1" readingOrder="1"/>
    </xf>
    <xf numFmtId="2" fontId="2" fillId="4" borderId="3" xfId="0" applyNumberFormat="1" applyFont="1" applyFill="1" applyBorder="1" applyAlignment="1">
      <alignment horizontal="center" vertical="center" wrapText="1"/>
    </xf>
    <xf numFmtId="2" fontId="2" fillId="0" borderId="11"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164" fontId="2" fillId="4" borderId="11" xfId="0" applyNumberFormat="1" applyFont="1" applyFill="1" applyBorder="1" applyAlignment="1">
      <alignment horizontal="center" vertical="center" wrapText="1"/>
    </xf>
    <xf numFmtId="164" fontId="2" fillId="4" borderId="8" xfId="0" applyNumberFormat="1" applyFont="1" applyFill="1" applyBorder="1" applyAlignment="1">
      <alignment horizontal="center" vertical="center" wrapText="1"/>
    </xf>
    <xf numFmtId="0" fontId="2" fillId="0" borderId="49"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2" fillId="0" borderId="15" xfId="0" applyFont="1" applyBorder="1" applyAlignment="1">
      <alignment horizontal="center" vertical="center" wrapText="1" readingOrder="1"/>
    </xf>
    <xf numFmtId="0" fontId="2" fillId="0" borderId="49" xfId="0" applyFont="1" applyBorder="1" applyAlignment="1">
      <alignment horizontal="left" vertical="top" wrapText="1" readingOrder="1"/>
    </xf>
    <xf numFmtId="0" fontId="2" fillId="0" borderId="0" xfId="0" applyFont="1" applyBorder="1" applyAlignment="1">
      <alignment horizontal="left" vertical="top" wrapText="1" readingOrder="1"/>
    </xf>
    <xf numFmtId="0" fontId="2" fillId="0" borderId="15" xfId="0" applyFont="1" applyBorder="1" applyAlignment="1">
      <alignment horizontal="left" vertical="top" wrapText="1" readingOrder="1"/>
    </xf>
    <xf numFmtId="166" fontId="35" fillId="0" borderId="0" xfId="0" applyNumberFormat="1" applyFont="1" applyBorder="1" applyAlignment="1">
      <alignment horizontal="center" vertical="center" wrapText="1" readingOrder="1"/>
    </xf>
    <xf numFmtId="0" fontId="11" fillId="0" borderId="51" xfId="0" applyFont="1" applyBorder="1" applyAlignment="1">
      <alignment horizontal="right" vertical="top" wrapText="1" readingOrder="2"/>
    </xf>
    <xf numFmtId="2" fontId="2" fillId="0" borderId="4" xfId="0" applyNumberFormat="1" applyFont="1" applyFill="1" applyBorder="1" applyAlignment="1">
      <alignment horizontal="center" vertical="center" wrapText="1"/>
    </xf>
    <xf numFmtId="0" fontId="2" fillId="9" borderId="6" xfId="0" applyFont="1" applyFill="1" applyBorder="1" applyAlignment="1">
      <alignment horizontal="left" vertical="top" wrapText="1" readingOrder="1"/>
    </xf>
    <xf numFmtId="0" fontId="2" fillId="9" borderId="6" xfId="0" applyFont="1" applyFill="1" applyBorder="1" applyAlignment="1">
      <alignment horizontal="right" vertical="top" wrapText="1" readingOrder="2"/>
    </xf>
    <xf numFmtId="0" fontId="2" fillId="9" borderId="6" xfId="0" applyFont="1" applyFill="1" applyBorder="1" applyAlignment="1">
      <alignment horizontal="center" vertical="center" wrapText="1" readingOrder="1"/>
    </xf>
    <xf numFmtId="166" fontId="35" fillId="9" borderId="0" xfId="0" applyNumberFormat="1" applyFont="1" applyFill="1" applyBorder="1" applyAlignment="1">
      <alignment horizontal="center" vertical="center" wrapText="1" readingOrder="1"/>
    </xf>
    <xf numFmtId="0" fontId="37" fillId="9" borderId="55" xfId="0" applyFont="1" applyFill="1" applyBorder="1" applyAlignment="1">
      <alignment horizontal="center" vertical="center"/>
    </xf>
    <xf numFmtId="2" fontId="26" fillId="0" borderId="12" xfId="0" applyNumberFormat="1" applyFont="1" applyFill="1" applyBorder="1" applyAlignment="1">
      <alignment horizontal="center" vertical="center" wrapText="1"/>
    </xf>
    <xf numFmtId="0" fontId="2" fillId="0" borderId="14" xfId="0" applyFont="1" applyFill="1" applyBorder="1" applyAlignment="1">
      <alignment horizontal="left" vertical="top" wrapText="1" readingOrder="1"/>
    </xf>
    <xf numFmtId="0" fontId="2" fillId="0" borderId="14" xfId="0" applyFont="1" applyFill="1" applyBorder="1" applyAlignment="1">
      <alignment horizontal="right" vertical="top" wrapText="1" readingOrder="2"/>
    </xf>
    <xf numFmtId="9" fontId="0" fillId="0" borderId="2" xfId="0" applyNumberFormat="1" applyFill="1" applyBorder="1" applyAlignment="1">
      <alignment horizontal="center" vertical="center"/>
    </xf>
    <xf numFmtId="0" fontId="40" fillId="0" borderId="14" xfId="0" applyFont="1" applyFill="1" applyBorder="1" applyAlignment="1">
      <alignment horizontal="right" vertical="top" wrapText="1" readingOrder="2"/>
    </xf>
    <xf numFmtId="0" fontId="37" fillId="0" borderId="54" xfId="0" applyFont="1" applyBorder="1" applyAlignment="1">
      <alignment horizontal="center" vertical="center"/>
    </xf>
    <xf numFmtId="0" fontId="2" fillId="0" borderId="0" xfId="0" applyFont="1" applyBorder="1" applyAlignment="1">
      <alignment vertical="center" wrapText="1" readingOrder="2"/>
    </xf>
    <xf numFmtId="0" fontId="2" fillId="0" borderId="0" xfId="0" applyFont="1" applyBorder="1" applyAlignment="1">
      <alignment horizontal="right" vertical="top" wrapText="1" readingOrder="1"/>
    </xf>
    <xf numFmtId="0" fontId="2" fillId="0" borderId="54" xfId="0" applyFont="1" applyBorder="1" applyAlignment="1">
      <alignment horizontal="right" vertical="top" wrapText="1" readingOrder="1"/>
    </xf>
    <xf numFmtId="165" fontId="2" fillId="0" borderId="17" xfId="0" applyNumberFormat="1" applyFont="1" applyBorder="1" applyAlignment="1">
      <alignment horizontal="center" vertical="center" wrapText="1"/>
    </xf>
    <xf numFmtId="0" fontId="2" fillId="0" borderId="18" xfId="0" applyFont="1" applyBorder="1" applyAlignment="1">
      <alignment horizontal="center" vertical="center" wrapText="1" readingOrder="1"/>
    </xf>
    <xf numFmtId="0" fontId="0" fillId="0" borderId="18" xfId="0" applyBorder="1" applyAlignment="1">
      <alignment horizontal="center" vertical="center"/>
    </xf>
    <xf numFmtId="0" fontId="12" fillId="14" borderId="39" xfId="0" applyFont="1" applyFill="1" applyBorder="1" applyAlignment="1">
      <alignment horizontal="center" vertical="center"/>
    </xf>
    <xf numFmtId="2" fontId="2" fillId="4" borderId="7" xfId="0" applyNumberFormat="1" applyFont="1" applyFill="1" applyBorder="1" applyAlignment="1">
      <alignment horizontal="center" vertical="center" wrapText="1"/>
    </xf>
    <xf numFmtId="2" fontId="2" fillId="4" borderId="3" xfId="0" applyNumberFormat="1" applyFont="1" applyFill="1" applyBorder="1" applyAlignment="1">
      <alignment horizontal="center" vertical="center" wrapText="1"/>
    </xf>
    <xf numFmtId="166" fontId="35" fillId="0" borderId="49" xfId="0" applyNumberFormat="1" applyFont="1" applyBorder="1" applyAlignment="1">
      <alignment horizontal="center" vertical="center" wrapText="1" readingOrder="1"/>
    </xf>
    <xf numFmtId="166" fontId="35" fillId="0" borderId="15" xfId="0" applyNumberFormat="1" applyFont="1" applyBorder="1" applyAlignment="1">
      <alignment horizontal="center" vertical="center" wrapText="1" readingOrder="1"/>
    </xf>
    <xf numFmtId="0" fontId="0" fillId="0" borderId="55" xfId="0" applyBorder="1" applyAlignment="1">
      <alignment horizontal="center" vertical="top" wrapText="1"/>
    </xf>
    <xf numFmtId="0" fontId="0" fillId="0" borderId="56" xfId="0" applyBorder="1" applyAlignment="1">
      <alignment horizontal="center" vertical="top" wrapText="1"/>
    </xf>
    <xf numFmtId="0" fontId="0" fillId="0" borderId="55" xfId="0" applyBorder="1" applyAlignment="1">
      <alignment horizontal="center" vertical="top" wrapText="1" readingOrder="2"/>
    </xf>
    <xf numFmtId="0" fontId="0" fillId="0" borderId="56" xfId="0" applyBorder="1" applyAlignment="1">
      <alignment horizontal="center" vertical="top" wrapText="1" readingOrder="2"/>
    </xf>
    <xf numFmtId="2" fontId="2" fillId="0" borderId="7"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0" fontId="0" fillId="0" borderId="19" xfId="0" applyBorder="1" applyAlignment="1">
      <alignment wrapText="1"/>
    </xf>
    <xf numFmtId="0" fontId="0" fillId="0" borderId="20" xfId="0" applyBorder="1" applyAlignment="1">
      <alignment wrapText="1"/>
    </xf>
    <xf numFmtId="0" fontId="0" fillId="0" borderId="21" xfId="0" applyBorder="1" applyAlignment="1">
      <alignment wrapText="1"/>
    </xf>
    <xf numFmtId="166" fontId="35" fillId="0" borderId="11" xfId="0" applyNumberFormat="1" applyFont="1" applyBorder="1" applyAlignment="1">
      <alignment horizontal="center" vertical="center" wrapText="1" readingOrder="1"/>
    </xf>
    <xf numFmtId="166" fontId="35" fillId="0" borderId="8" xfId="0" applyNumberFormat="1" applyFont="1" applyBorder="1" applyAlignment="1">
      <alignment horizontal="center" vertical="center" wrapText="1" readingOrder="1"/>
    </xf>
    <xf numFmtId="0" fontId="2" fillId="0" borderId="7" xfId="0" applyFont="1" applyBorder="1" applyAlignment="1">
      <alignment horizontal="left" vertical="top" wrapText="1" readingOrder="1"/>
    </xf>
    <xf numFmtId="0" fontId="2" fillId="0" borderId="3" xfId="0" applyFont="1" applyBorder="1" applyAlignment="1">
      <alignment horizontal="left" vertical="top" wrapText="1" readingOrder="1"/>
    </xf>
    <xf numFmtId="0" fontId="2" fillId="0" borderId="49" xfId="0" applyFont="1" applyBorder="1" applyAlignment="1">
      <alignment horizontal="center" vertical="top" wrapText="1" readingOrder="1"/>
    </xf>
    <xf numFmtId="0" fontId="2" fillId="0" borderId="0" xfId="0" applyFont="1" applyBorder="1" applyAlignment="1">
      <alignment horizontal="center" vertical="top" wrapText="1" readingOrder="1"/>
    </xf>
    <xf numFmtId="0" fontId="2" fillId="0" borderId="15" xfId="0" applyFont="1" applyBorder="1" applyAlignment="1">
      <alignment horizontal="center" vertical="top" wrapText="1" readingOrder="1"/>
    </xf>
    <xf numFmtId="0" fontId="2" fillId="0" borderId="9" xfId="0" applyFont="1" applyBorder="1" applyAlignment="1">
      <alignment horizontal="center" vertical="center" wrapText="1" readingOrder="1"/>
    </xf>
    <xf numFmtId="0" fontId="2" fillId="0" borderId="8" xfId="0" applyFont="1" applyBorder="1" applyAlignment="1">
      <alignment horizontal="center" vertical="center" wrapText="1" readingOrder="1"/>
    </xf>
    <xf numFmtId="0" fontId="2" fillId="0" borderId="49"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2" fillId="0" borderId="15" xfId="0" applyFont="1" applyBorder="1" applyAlignment="1">
      <alignment horizontal="center" vertical="center" wrapText="1" readingOrder="1"/>
    </xf>
    <xf numFmtId="0" fontId="2" fillId="0" borderId="11" xfId="0" applyFont="1" applyBorder="1" applyAlignment="1">
      <alignment horizontal="center" vertical="center" wrapText="1" readingOrder="1"/>
    </xf>
    <xf numFmtId="0" fontId="2" fillId="0" borderId="49" xfId="0" applyFont="1" applyBorder="1" applyAlignment="1">
      <alignment horizontal="left" vertical="top" wrapText="1" readingOrder="1"/>
    </xf>
    <xf numFmtId="0" fontId="0" fillId="0" borderId="0" xfId="0" applyBorder="1" applyAlignment="1">
      <alignment horizontal="left" vertical="top" wrapText="1" readingOrder="1"/>
    </xf>
    <xf numFmtId="0" fontId="0" fillId="0" borderId="15" xfId="0" applyBorder="1" applyAlignment="1">
      <alignment horizontal="left" vertical="top" wrapText="1" readingOrder="1"/>
    </xf>
    <xf numFmtId="2" fontId="2" fillId="0" borderId="11"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0" fontId="2" fillId="0" borderId="0" xfId="0" applyFont="1" applyBorder="1" applyAlignment="1">
      <alignment horizontal="left" vertical="top" wrapText="1" readingOrder="1"/>
    </xf>
    <xf numFmtId="0" fontId="2" fillId="0" borderId="15" xfId="0" applyFont="1" applyBorder="1" applyAlignment="1">
      <alignment horizontal="left" vertical="top" wrapText="1" readingOrder="1"/>
    </xf>
    <xf numFmtId="0" fontId="0" fillId="0" borderId="7" xfId="0" applyBorder="1" applyAlignment="1">
      <alignment horizontal="center" vertical="center" wrapText="1" readingOrder="1"/>
    </xf>
    <xf numFmtId="0" fontId="0" fillId="0" borderId="5" xfId="0" applyBorder="1" applyAlignment="1">
      <alignment horizontal="center" vertical="center" wrapText="1" readingOrder="1"/>
    </xf>
    <xf numFmtId="0" fontId="0" fillId="0" borderId="3" xfId="0" applyBorder="1" applyAlignment="1">
      <alignment horizontal="center" vertical="center" wrapText="1" readingOrder="1"/>
    </xf>
    <xf numFmtId="164" fontId="2" fillId="16" borderId="11" xfId="0" applyNumberFormat="1" applyFont="1" applyFill="1" applyBorder="1" applyAlignment="1">
      <alignment horizontal="center" vertical="center" wrapText="1"/>
    </xf>
    <xf numFmtId="164" fontId="2" fillId="16" borderId="9" xfId="0" applyNumberFormat="1" applyFont="1" applyFill="1" applyBorder="1" applyAlignment="1">
      <alignment horizontal="center" vertical="center" wrapText="1"/>
    </xf>
    <xf numFmtId="164" fontId="2" fillId="16" borderId="8" xfId="0" applyNumberFormat="1" applyFont="1" applyFill="1" applyBorder="1" applyAlignment="1">
      <alignment horizontal="center" vertical="center" wrapText="1"/>
    </xf>
    <xf numFmtId="164" fontId="2" fillId="16" borderId="5" xfId="0" applyNumberFormat="1" applyFont="1" applyFill="1" applyBorder="1" applyAlignment="1">
      <alignment horizontal="center" vertical="center" wrapText="1"/>
    </xf>
    <xf numFmtId="164" fontId="2" fillId="16" borderId="3" xfId="0" applyNumberFormat="1" applyFont="1" applyFill="1" applyBorder="1" applyAlignment="1">
      <alignment horizontal="center" vertical="center" wrapText="1"/>
    </xf>
    <xf numFmtId="0" fontId="2" fillId="0" borderId="50" xfId="0" applyFont="1" applyBorder="1" applyAlignment="1">
      <alignment horizontal="center" vertical="top" wrapText="1" readingOrder="1"/>
    </xf>
    <xf numFmtId="0" fontId="2" fillId="0" borderId="6" xfId="0" applyFont="1" applyBorder="1" applyAlignment="1">
      <alignment horizontal="center" vertical="top" wrapText="1" readingOrder="1"/>
    </xf>
    <xf numFmtId="0" fontId="2" fillId="0" borderId="4" xfId="0" applyFont="1" applyBorder="1" applyAlignment="1">
      <alignment horizontal="center" vertical="top" wrapText="1" readingOrder="1"/>
    </xf>
    <xf numFmtId="164" fontId="2" fillId="0" borderId="1" xfId="0" applyNumberFormat="1" applyFont="1" applyBorder="1" applyAlignment="1">
      <alignment horizontal="center" vertical="center" wrapText="1"/>
    </xf>
    <xf numFmtId="2" fontId="2" fillId="0" borderId="9" xfId="0" applyNumberFormat="1" applyFont="1" applyBorder="1" applyAlignment="1">
      <alignment horizontal="center" vertical="center" wrapText="1"/>
    </xf>
    <xf numFmtId="164" fontId="0" fillId="0" borderId="11" xfId="0" applyNumberFormat="1" applyFont="1" applyBorder="1" applyAlignment="1">
      <alignment horizontal="center" vertical="center" wrapText="1"/>
    </xf>
    <xf numFmtId="164" fontId="0" fillId="0" borderId="9" xfId="0" applyNumberFormat="1" applyFont="1" applyBorder="1" applyAlignment="1">
      <alignment horizontal="center" vertical="center" wrapText="1"/>
    </xf>
    <xf numFmtId="164" fontId="0" fillId="0" borderId="8" xfId="0" applyNumberFormat="1" applyFont="1" applyBorder="1" applyAlignment="1">
      <alignment horizontal="center" vertical="center" wrapText="1"/>
    </xf>
    <xf numFmtId="0" fontId="2" fillId="0" borderId="49" xfId="0" applyFont="1" applyBorder="1" applyAlignment="1">
      <alignment horizontal="center" vertical="center" wrapText="1" readingOrder="2"/>
    </xf>
    <xf numFmtId="0" fontId="2" fillId="0" borderId="0" xfId="0" applyFont="1" applyBorder="1" applyAlignment="1">
      <alignment horizontal="center" vertical="center" wrapText="1" readingOrder="2"/>
    </xf>
    <xf numFmtId="165" fontId="2" fillId="15" borderId="11" xfId="0" applyNumberFormat="1" applyFont="1" applyFill="1" applyBorder="1" applyAlignment="1">
      <alignment horizontal="center" vertical="center" wrapText="1"/>
    </xf>
    <xf numFmtId="165" fontId="2" fillId="15" borderId="9" xfId="0" applyNumberFormat="1" applyFont="1" applyFill="1" applyBorder="1" applyAlignment="1">
      <alignment horizontal="center" vertical="center" wrapText="1"/>
    </xf>
    <xf numFmtId="164" fontId="2" fillId="4" borderId="11" xfId="0" applyNumberFormat="1" applyFont="1" applyFill="1" applyBorder="1" applyAlignment="1">
      <alignment horizontal="center" vertical="center" wrapText="1"/>
    </xf>
    <xf numFmtId="164" fontId="2" fillId="4" borderId="9" xfId="0" applyNumberFormat="1" applyFont="1" applyFill="1" applyBorder="1" applyAlignment="1">
      <alignment horizontal="center" vertical="center" wrapText="1"/>
    </xf>
    <xf numFmtId="164" fontId="2" fillId="0" borderId="11"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4" borderId="8" xfId="0" applyNumberFormat="1" applyFont="1" applyFill="1" applyBorder="1" applyAlignment="1">
      <alignment horizontal="center" vertical="center" wrapText="1"/>
    </xf>
    <xf numFmtId="164" fontId="2" fillId="15" borderId="11" xfId="0" applyNumberFormat="1" applyFont="1" applyFill="1" applyBorder="1" applyAlignment="1">
      <alignment horizontal="center" vertical="center" wrapText="1"/>
    </xf>
    <xf numFmtId="164" fontId="2" fillId="15" borderId="8" xfId="0" applyNumberFormat="1" applyFont="1" applyFill="1" applyBorder="1" applyAlignment="1">
      <alignment horizontal="center" vertical="center" wrapText="1"/>
    </xf>
    <xf numFmtId="2" fontId="2" fillId="4" borderId="11" xfId="0" applyNumberFormat="1" applyFont="1" applyFill="1" applyBorder="1" applyAlignment="1">
      <alignment horizontal="center" vertical="center" wrapText="1"/>
    </xf>
    <xf numFmtId="2" fontId="2" fillId="4" borderId="9" xfId="0" applyNumberFormat="1" applyFont="1" applyFill="1" applyBorder="1" applyAlignment="1">
      <alignment horizontal="center" vertical="center" wrapText="1"/>
    </xf>
    <xf numFmtId="2" fontId="5" fillId="0" borderId="7" xfId="0" applyNumberFormat="1" applyFont="1" applyBorder="1" applyAlignment="1">
      <alignment horizontal="center" vertical="center" wrapText="1" readingOrder="1"/>
    </xf>
    <xf numFmtId="164" fontId="2" fillId="16" borderId="7" xfId="0" applyNumberFormat="1" applyFont="1" applyFill="1" applyBorder="1" applyAlignment="1">
      <alignment horizontal="center" vertical="center" wrapText="1"/>
    </xf>
    <xf numFmtId="164" fontId="2" fillId="0" borderId="13" xfId="0" applyNumberFormat="1" applyFont="1" applyBorder="1" applyAlignment="1">
      <alignment horizontal="center" vertical="center" wrapText="1" readingOrder="2"/>
    </xf>
    <xf numFmtId="166" fontId="35" fillId="3" borderId="11" xfId="0" applyNumberFormat="1" applyFont="1" applyFill="1" applyBorder="1" applyAlignment="1">
      <alignment horizontal="center" vertical="center" wrapText="1" readingOrder="1"/>
    </xf>
    <xf numFmtId="166" fontId="35" fillId="3" borderId="8" xfId="0" applyNumberFormat="1" applyFont="1" applyFill="1" applyBorder="1" applyAlignment="1">
      <alignment horizontal="center" vertical="center" wrapText="1" readingOrder="1"/>
    </xf>
    <xf numFmtId="0" fontId="2" fillId="3" borderId="7" xfId="0" applyFont="1" applyFill="1" applyBorder="1" applyAlignment="1">
      <alignment horizontal="left" vertical="center" wrapText="1" readingOrder="1"/>
    </xf>
    <xf numFmtId="0" fontId="2" fillId="3" borderId="3" xfId="0" applyFont="1" applyFill="1" applyBorder="1" applyAlignment="1">
      <alignment horizontal="left" vertical="center" wrapText="1" readingOrder="1"/>
    </xf>
    <xf numFmtId="164" fontId="2" fillId="3" borderId="7"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164" fontId="2" fillId="0" borderId="7" xfId="0" applyNumberFormat="1" applyFont="1" applyBorder="1" applyAlignment="1">
      <alignment horizontal="center" vertical="center" wrapText="1"/>
    </xf>
    <xf numFmtId="164" fontId="2" fillId="0" borderId="5"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164" fontId="2" fillId="0" borderId="49" xfId="0" applyNumberFormat="1" applyFont="1" applyBorder="1" applyAlignment="1">
      <alignment horizontal="center" vertical="center" wrapText="1"/>
    </xf>
    <xf numFmtId="164" fontId="2" fillId="0" borderId="0" xfId="0" applyNumberFormat="1" applyFont="1" applyBorder="1" applyAlignment="1">
      <alignment horizontal="center" vertical="center" wrapText="1"/>
    </xf>
    <xf numFmtId="164" fontId="2" fillId="0" borderId="15" xfId="0" applyNumberFormat="1" applyFont="1" applyBorder="1" applyAlignment="1">
      <alignment horizontal="center" vertical="center" wrapText="1"/>
    </xf>
    <xf numFmtId="166" fontId="35" fillId="0" borderId="0" xfId="0" applyNumberFormat="1" applyFont="1" applyBorder="1" applyAlignment="1">
      <alignment horizontal="center" vertical="center" wrapText="1" readingOrder="1"/>
    </xf>
    <xf numFmtId="2" fontId="2" fillId="0" borderId="5" xfId="0" applyNumberFormat="1" applyFont="1" applyBorder="1" applyAlignment="1">
      <alignment horizontal="center" vertical="center" wrapText="1"/>
    </xf>
    <xf numFmtId="0" fontId="8" fillId="0" borderId="0" xfId="0" applyFont="1" applyBorder="1" applyAlignment="1">
      <alignment horizontal="center" vertical="top" wrapText="1" readingOrder="2"/>
    </xf>
    <xf numFmtId="0" fontId="8" fillId="0" borderId="15" xfId="0" applyFont="1" applyBorder="1" applyAlignment="1">
      <alignment horizontal="center" vertical="top" wrapText="1" readingOrder="2"/>
    </xf>
    <xf numFmtId="0" fontId="8" fillId="0" borderId="49" xfId="0" applyFont="1" applyBorder="1" applyAlignment="1">
      <alignment horizontal="center" vertical="top" wrapText="1" readingOrder="2"/>
    </xf>
    <xf numFmtId="164" fontId="2" fillId="0" borderId="13" xfId="0" applyNumberFormat="1" applyFont="1" applyBorder="1" applyAlignment="1">
      <alignment horizontal="right" vertical="center" wrapText="1" readingOrder="2"/>
    </xf>
  </cellXfs>
  <cellStyles count="2">
    <cellStyle name="Normal" xfId="0" builtinId="0"/>
    <cellStyle name="Title" xfId="1" builtinId="15"/>
  </cellStyles>
  <dxfs count="202">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6500"/>
      </font>
      <fill>
        <patternFill>
          <bgColor rgb="FFFFEB9C"/>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6500"/>
      </font>
      <fill>
        <patternFill>
          <bgColor rgb="FFFFEB9C"/>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6500"/>
      </font>
      <fill>
        <patternFill>
          <bgColor rgb="FFFFEB9C"/>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6500"/>
      </font>
      <fill>
        <patternFill>
          <bgColor rgb="FFFFEB9C"/>
        </patternFill>
      </fill>
    </dxf>
    <dxf>
      <font>
        <color rgb="FF006100"/>
      </font>
      <fill>
        <patternFill>
          <bgColor rgb="FFC6EFCE"/>
        </patternFill>
      </fill>
    </dxf>
    <dxf>
      <fill>
        <patternFill>
          <bgColor rgb="FFFF0000"/>
        </patternFill>
      </fill>
    </dxf>
    <dxf>
      <fill>
        <patternFill>
          <bgColor rgb="FFFFFF00"/>
        </patternFill>
      </fill>
    </dxf>
    <dxf>
      <fill>
        <patternFill>
          <bgColor rgb="FF00B050"/>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AF348"/>
  <sheetViews>
    <sheetView tabSelected="1" topLeftCell="D1" zoomScaleNormal="100" zoomScaleSheetLayoutView="100" workbookViewId="0">
      <selection activeCell="D2" sqref="D2"/>
    </sheetView>
  </sheetViews>
  <sheetFormatPr defaultRowHeight="18" outlineLevelRow="3" x14ac:dyDescent="0.3"/>
  <cols>
    <col min="1" max="1" width="11" hidden="1" customWidth="1"/>
    <col min="2" max="2" width="9.109375" style="106" hidden="1" customWidth="1"/>
    <col min="3" max="3" width="20" style="106" hidden="1" customWidth="1"/>
    <col min="4" max="4" width="11.33203125" style="53" customWidth="1"/>
    <col min="5" max="5" width="8.5546875" style="53" customWidth="1"/>
    <col min="6" max="6" width="45.5546875" style="53" customWidth="1"/>
    <col min="7" max="7" width="57.88671875" style="21" customWidth="1"/>
    <col min="8" max="8" width="50.33203125" style="34" customWidth="1"/>
    <col min="9" max="9" width="37.6640625" style="13" customWidth="1"/>
    <col min="10" max="10" width="23.44140625" style="407" customWidth="1"/>
    <col min="11" max="11" width="15.5546875" style="457" customWidth="1"/>
    <col min="12" max="12" width="39.33203125" style="149" customWidth="1"/>
    <col min="13" max="13" width="10.44140625" style="476" customWidth="1"/>
    <col min="14" max="14" width="53.44140625" style="270" customWidth="1"/>
    <col min="15" max="15" width="41" customWidth="1"/>
    <col min="16" max="16" width="40.33203125" customWidth="1"/>
    <col min="17" max="17" width="3.33203125" customWidth="1"/>
    <col min="18" max="18" width="4" customWidth="1"/>
    <col min="19" max="19" width="18.33203125" customWidth="1"/>
    <col min="20" max="20" width="9.109375" customWidth="1"/>
    <col min="21" max="21" width="3.6640625" customWidth="1"/>
    <col min="22" max="22" width="15.5546875" customWidth="1"/>
    <col min="23" max="23" width="13.5546875" customWidth="1"/>
    <col min="24" max="26" width="9.109375" customWidth="1"/>
    <col min="27" max="27" width="6.33203125" customWidth="1"/>
    <col min="28" max="28" width="4.33203125" customWidth="1"/>
    <col min="29" max="29" width="17.109375" customWidth="1"/>
    <col min="30" max="30" width="21.88671875" customWidth="1"/>
    <col min="32" max="32" width="0" hidden="1" customWidth="1"/>
  </cols>
  <sheetData>
    <row r="1" spans="1:32" s="415" customFormat="1" ht="74.25" customHeight="1" x14ac:dyDescent="0.3">
      <c r="B1" s="416"/>
      <c r="C1" s="416"/>
      <c r="D1" s="417" t="s">
        <v>325</v>
      </c>
      <c r="E1" s="418" t="s">
        <v>294</v>
      </c>
      <c r="F1" s="417" t="s">
        <v>295</v>
      </c>
      <c r="G1" s="419" t="s">
        <v>879</v>
      </c>
      <c r="H1" s="420" t="s">
        <v>229</v>
      </c>
      <c r="I1" s="419" t="s">
        <v>880</v>
      </c>
      <c r="J1" s="387" t="s">
        <v>1</v>
      </c>
      <c r="K1" s="419" t="s">
        <v>89</v>
      </c>
      <c r="L1" s="421" t="s">
        <v>230</v>
      </c>
      <c r="M1" s="422" t="s">
        <v>528</v>
      </c>
      <c r="N1" s="423" t="s">
        <v>583</v>
      </c>
      <c r="O1" s="424" t="s">
        <v>616</v>
      </c>
      <c r="P1" s="424" t="s">
        <v>617</v>
      </c>
      <c r="AC1" s="425" t="s">
        <v>88</v>
      </c>
      <c r="AD1" s="426">
        <f ca="1">TODAY()</f>
        <v>44689</v>
      </c>
    </row>
    <row r="2" spans="1:32" s="428" customFormat="1" ht="62.25" customHeight="1" thickBot="1" x14ac:dyDescent="0.35">
      <c r="B2" s="429"/>
      <c r="C2" s="429"/>
      <c r="D2" s="452" t="s">
        <v>98</v>
      </c>
      <c r="E2" s="430" t="s">
        <v>294</v>
      </c>
      <c r="F2" s="430" t="s">
        <v>295</v>
      </c>
      <c r="G2" s="148" t="s">
        <v>876</v>
      </c>
      <c r="H2" s="450" t="s">
        <v>296</v>
      </c>
      <c r="I2" s="451" t="s">
        <v>799</v>
      </c>
      <c r="J2" s="389" t="s">
        <v>1</v>
      </c>
      <c r="K2" s="453" t="s">
        <v>89</v>
      </c>
      <c r="L2" s="454" t="s">
        <v>230</v>
      </c>
      <c r="M2" s="474"/>
      <c r="N2" s="455"/>
      <c r="O2" s="456"/>
      <c r="P2" s="456"/>
      <c r="AC2" s="432" t="s">
        <v>87</v>
      </c>
      <c r="AD2" s="433">
        <f ca="1">NOW()</f>
        <v>44689.484650115737</v>
      </c>
    </row>
    <row r="3" spans="1:32" ht="114" customHeight="1" outlineLevel="1" thickBot="1" x14ac:dyDescent="0.35">
      <c r="A3" s="107" t="str">
        <f>B3&amp;C3</f>
        <v>1OP.1-1</v>
      </c>
      <c r="B3" s="106" t="s">
        <v>331</v>
      </c>
      <c r="C3" s="106" t="s">
        <v>260</v>
      </c>
      <c r="D3" s="310">
        <v>1</v>
      </c>
      <c r="E3" s="460" t="s">
        <v>260</v>
      </c>
      <c r="F3" s="461" t="s">
        <v>327</v>
      </c>
      <c r="G3" s="462" t="s">
        <v>298</v>
      </c>
      <c r="H3" s="463" t="s">
        <v>297</v>
      </c>
      <c r="I3" s="464" t="s">
        <v>882</v>
      </c>
      <c r="J3" s="465" t="s">
        <v>3</v>
      </c>
      <c r="K3" s="466" t="s">
        <v>90</v>
      </c>
      <c r="L3" s="467" t="s">
        <v>881</v>
      </c>
      <c r="M3" s="475">
        <v>0.7</v>
      </c>
      <c r="N3" s="468"/>
      <c r="O3" s="366"/>
      <c r="P3" s="366"/>
      <c r="AF3" s="22" t="s">
        <v>386</v>
      </c>
    </row>
    <row r="4" spans="1:32" ht="130.5" customHeight="1" outlineLevel="1" thickBot="1" x14ac:dyDescent="0.35">
      <c r="A4" s="107" t="str">
        <f t="shared" ref="A4:A39" si="0">B4&amp;C4</f>
        <v>1OP.1-1</v>
      </c>
      <c r="B4" s="106" t="s">
        <v>331</v>
      </c>
      <c r="C4" s="106" t="s">
        <v>260</v>
      </c>
      <c r="D4" s="267">
        <v>1.1000000000000001</v>
      </c>
      <c r="E4" s="125"/>
      <c r="F4" s="147" t="s">
        <v>314</v>
      </c>
      <c r="G4" s="145" t="s">
        <v>299</v>
      </c>
      <c r="H4" s="32" t="s">
        <v>615</v>
      </c>
      <c r="I4" s="1" t="s">
        <v>816</v>
      </c>
      <c r="J4" s="390">
        <v>44062</v>
      </c>
      <c r="K4" s="413" t="s">
        <v>90</v>
      </c>
      <c r="L4" s="378" t="s">
        <v>888</v>
      </c>
      <c r="M4" s="248">
        <v>0.7</v>
      </c>
      <c r="N4" s="367" t="s">
        <v>614</v>
      </c>
      <c r="O4" s="368" t="s">
        <v>613</v>
      </c>
      <c r="P4" s="368" t="s">
        <v>618</v>
      </c>
      <c r="AF4" s="22" t="s">
        <v>386</v>
      </c>
    </row>
    <row r="5" spans="1:32" ht="192" customHeight="1" outlineLevel="1" thickBot="1" x14ac:dyDescent="0.35">
      <c r="A5" s="107" t="str">
        <f t="shared" si="0"/>
        <v>1OP.1-1</v>
      </c>
      <c r="B5" s="106" t="s">
        <v>331</v>
      </c>
      <c r="C5" s="106" t="s">
        <v>260</v>
      </c>
      <c r="D5" s="267">
        <v>1.2</v>
      </c>
      <c r="E5" s="125"/>
      <c r="G5" s="146" t="s">
        <v>300</v>
      </c>
      <c r="H5" s="32" t="s">
        <v>622</v>
      </c>
      <c r="I5" s="1" t="s">
        <v>816</v>
      </c>
      <c r="J5" s="390">
        <v>44062</v>
      </c>
      <c r="K5" s="413" t="s">
        <v>90</v>
      </c>
      <c r="L5" s="378" t="s">
        <v>888</v>
      </c>
      <c r="M5" s="248">
        <v>0.7</v>
      </c>
      <c r="N5" s="367" t="s">
        <v>620</v>
      </c>
      <c r="O5" s="368" t="s">
        <v>619</v>
      </c>
      <c r="P5" s="368" t="s">
        <v>621</v>
      </c>
      <c r="AF5" s="22" t="s">
        <v>386</v>
      </c>
    </row>
    <row r="6" spans="1:32" ht="168.75" customHeight="1" outlineLevel="1" thickBot="1" x14ac:dyDescent="0.35">
      <c r="A6" s="107" t="str">
        <f t="shared" si="0"/>
        <v>1OP.1-1</v>
      </c>
      <c r="B6" s="106" t="s">
        <v>331</v>
      </c>
      <c r="C6" s="106" t="s">
        <v>260</v>
      </c>
      <c r="D6" s="54">
        <v>1.3</v>
      </c>
      <c r="E6" s="125"/>
      <c r="F6" s="147" t="s">
        <v>315</v>
      </c>
      <c r="G6" s="14" t="s">
        <v>301</v>
      </c>
      <c r="H6" s="32" t="s">
        <v>724</v>
      </c>
      <c r="I6" s="1" t="s">
        <v>816</v>
      </c>
      <c r="J6" s="390">
        <v>44063</v>
      </c>
      <c r="K6" s="413" t="s">
        <v>90</v>
      </c>
      <c r="L6" s="378" t="s">
        <v>888</v>
      </c>
      <c r="M6" s="248">
        <v>0.7</v>
      </c>
      <c r="N6" s="367" t="s">
        <v>723</v>
      </c>
      <c r="O6" s="368"/>
      <c r="P6" s="368"/>
      <c r="AF6" s="22" t="s">
        <v>386</v>
      </c>
    </row>
    <row r="7" spans="1:32" ht="150.75" customHeight="1" outlineLevel="1" thickBot="1" x14ac:dyDescent="0.35">
      <c r="A7" s="107" t="str">
        <f t="shared" si="0"/>
        <v>1OP.1-1</v>
      </c>
      <c r="B7" s="106" t="s">
        <v>331</v>
      </c>
      <c r="C7" s="106" t="s">
        <v>260</v>
      </c>
      <c r="D7" s="54">
        <v>1.4</v>
      </c>
      <c r="E7" s="125"/>
      <c r="G7" s="14" t="s">
        <v>302</v>
      </c>
      <c r="H7" s="32" t="s">
        <v>725</v>
      </c>
      <c r="I7" s="1" t="s">
        <v>804</v>
      </c>
      <c r="J7" s="390">
        <v>44062</v>
      </c>
      <c r="K7" s="413" t="s">
        <v>90</v>
      </c>
      <c r="L7" s="378" t="s">
        <v>888</v>
      </c>
      <c r="M7" s="248">
        <v>0.7</v>
      </c>
      <c r="N7" s="367" t="s">
        <v>726</v>
      </c>
      <c r="O7" s="368"/>
      <c r="P7" s="368"/>
      <c r="AF7" s="22" t="s">
        <v>386</v>
      </c>
    </row>
    <row r="8" spans="1:32" ht="186" customHeight="1" outlineLevel="1" thickBot="1" x14ac:dyDescent="0.35">
      <c r="A8" s="107" t="str">
        <f t="shared" si="0"/>
        <v>1OP.1-1</v>
      </c>
      <c r="B8" s="106" t="s">
        <v>331</v>
      </c>
      <c r="C8" s="106" t="s">
        <v>260</v>
      </c>
      <c r="D8" s="54">
        <v>1.5</v>
      </c>
      <c r="E8" s="125"/>
      <c r="F8" s="147" t="s">
        <v>316</v>
      </c>
      <c r="G8" s="14" t="s">
        <v>303</v>
      </c>
      <c r="H8" s="32" t="s">
        <v>727</v>
      </c>
      <c r="I8" s="1" t="s">
        <v>804</v>
      </c>
      <c r="J8" s="390">
        <v>44062</v>
      </c>
      <c r="K8" s="413" t="s">
        <v>90</v>
      </c>
      <c r="L8" s="378" t="s">
        <v>888</v>
      </c>
      <c r="M8" s="248">
        <v>0.7</v>
      </c>
      <c r="N8" s="367" t="s">
        <v>728</v>
      </c>
      <c r="O8" s="368"/>
      <c r="P8" s="368"/>
      <c r="AF8" s="22" t="s">
        <v>386</v>
      </c>
    </row>
    <row r="9" spans="1:32" ht="181.5" customHeight="1" outlineLevel="1" thickBot="1" x14ac:dyDescent="0.35">
      <c r="A9" s="107" t="str">
        <f t="shared" si="0"/>
        <v>1OP.1-1</v>
      </c>
      <c r="B9" s="106" t="s">
        <v>331</v>
      </c>
      <c r="C9" s="106" t="s">
        <v>260</v>
      </c>
      <c r="D9" s="54">
        <v>1.6</v>
      </c>
      <c r="E9" s="125"/>
      <c r="F9" s="125"/>
      <c r="G9" s="14" t="s">
        <v>304</v>
      </c>
      <c r="H9" s="32" t="s">
        <v>729</v>
      </c>
      <c r="I9" s="1" t="s">
        <v>804</v>
      </c>
      <c r="J9" s="390">
        <v>44053</v>
      </c>
      <c r="K9" s="413" t="s">
        <v>90</v>
      </c>
      <c r="L9" s="378" t="s">
        <v>888</v>
      </c>
      <c r="M9" s="248">
        <v>0.7</v>
      </c>
      <c r="N9" s="367" t="s">
        <v>730</v>
      </c>
      <c r="O9" s="368"/>
      <c r="P9" s="368"/>
      <c r="AF9" s="22" t="s">
        <v>386</v>
      </c>
    </row>
    <row r="10" spans="1:32" ht="190.5" customHeight="1" outlineLevel="1" thickBot="1" x14ac:dyDescent="0.35">
      <c r="A10" s="107" t="str">
        <f t="shared" si="0"/>
        <v>1OP.1-1</v>
      </c>
      <c r="B10" s="106" t="s">
        <v>331</v>
      </c>
      <c r="C10" s="106" t="s">
        <v>260</v>
      </c>
      <c r="D10" s="54">
        <v>1.6</v>
      </c>
      <c r="E10" s="125"/>
      <c r="F10" s="125"/>
      <c r="G10" s="14" t="s">
        <v>305</v>
      </c>
      <c r="H10" s="32" t="s">
        <v>731</v>
      </c>
      <c r="I10" s="1" t="s">
        <v>804</v>
      </c>
      <c r="J10" s="390">
        <v>44062</v>
      </c>
      <c r="K10" s="413" t="s">
        <v>90</v>
      </c>
      <c r="L10" s="378" t="s">
        <v>888</v>
      </c>
      <c r="M10" s="248">
        <v>0.7</v>
      </c>
      <c r="N10" s="367" t="s">
        <v>732</v>
      </c>
      <c r="O10" s="368"/>
      <c r="P10" s="368"/>
      <c r="AF10" s="22" t="s">
        <v>386</v>
      </c>
    </row>
    <row r="11" spans="1:32" ht="180.75" customHeight="1" outlineLevel="1" thickBot="1" x14ac:dyDescent="0.35">
      <c r="A11" s="107" t="str">
        <f t="shared" si="0"/>
        <v>1OP.1-1</v>
      </c>
      <c r="B11" s="106" t="s">
        <v>331</v>
      </c>
      <c r="C11" s="106" t="s">
        <v>260</v>
      </c>
      <c r="D11" s="54">
        <v>1.7</v>
      </c>
      <c r="E11" s="125"/>
      <c r="F11" s="125"/>
      <c r="G11" s="14" t="s">
        <v>306</v>
      </c>
      <c r="H11" s="32" t="s">
        <v>733</v>
      </c>
      <c r="I11" s="1" t="s">
        <v>804</v>
      </c>
      <c r="J11" s="390">
        <v>44062</v>
      </c>
      <c r="K11" s="413" t="s">
        <v>90</v>
      </c>
      <c r="L11" s="378" t="s">
        <v>888</v>
      </c>
      <c r="M11" s="248">
        <v>0.7</v>
      </c>
      <c r="N11" s="367" t="s">
        <v>734</v>
      </c>
      <c r="O11" s="368"/>
      <c r="P11" s="368"/>
      <c r="AF11" s="22" t="s">
        <v>386</v>
      </c>
    </row>
    <row r="12" spans="1:32" ht="180.75" customHeight="1" outlineLevel="1" thickBot="1" x14ac:dyDescent="0.35">
      <c r="A12" s="107" t="str">
        <f t="shared" si="0"/>
        <v>1OP.1-1</v>
      </c>
      <c r="B12" s="106" t="s">
        <v>331</v>
      </c>
      <c r="C12" s="106" t="s">
        <v>260</v>
      </c>
      <c r="D12" s="311">
        <v>1.8</v>
      </c>
      <c r="E12" s="125"/>
      <c r="F12" s="125"/>
      <c r="G12" s="14"/>
      <c r="H12" s="32" t="s">
        <v>735</v>
      </c>
      <c r="I12" s="1" t="s">
        <v>804</v>
      </c>
      <c r="J12" s="390">
        <v>44062</v>
      </c>
      <c r="K12" s="413" t="s">
        <v>90</v>
      </c>
      <c r="L12" s="378" t="s">
        <v>888</v>
      </c>
      <c r="M12" s="248">
        <v>0.7</v>
      </c>
      <c r="N12" s="367" t="s">
        <v>736</v>
      </c>
      <c r="O12" s="368"/>
      <c r="P12" s="368"/>
      <c r="AF12" s="22"/>
    </row>
    <row r="13" spans="1:32" ht="180.75" customHeight="1" outlineLevel="1" thickBot="1" x14ac:dyDescent="0.35">
      <c r="A13" s="107" t="str">
        <f t="shared" si="0"/>
        <v>1OP.1-1</v>
      </c>
      <c r="B13" s="106" t="s">
        <v>331</v>
      </c>
      <c r="C13" s="106" t="s">
        <v>260</v>
      </c>
      <c r="D13" s="498">
        <v>1.9</v>
      </c>
      <c r="E13" s="125"/>
      <c r="F13" s="125"/>
      <c r="G13" s="14"/>
      <c r="H13" s="32" t="s">
        <v>737</v>
      </c>
      <c r="I13" s="1" t="s">
        <v>804</v>
      </c>
      <c r="J13" s="390">
        <v>44062</v>
      </c>
      <c r="K13" s="413" t="s">
        <v>90</v>
      </c>
      <c r="L13" s="378" t="s">
        <v>888</v>
      </c>
      <c r="M13" s="248">
        <v>0.7</v>
      </c>
      <c r="N13" s="367" t="s">
        <v>738</v>
      </c>
      <c r="O13" s="368"/>
      <c r="P13" s="368"/>
      <c r="AF13" s="22"/>
    </row>
    <row r="14" spans="1:32" ht="162" customHeight="1" outlineLevel="1" thickBot="1" x14ac:dyDescent="0.35">
      <c r="A14" s="107" t="str">
        <f t="shared" si="0"/>
        <v>1OP.1-1</v>
      </c>
      <c r="B14" s="106" t="s">
        <v>331</v>
      </c>
      <c r="C14" s="106" t="s">
        <v>260</v>
      </c>
      <c r="D14" s="314">
        <v>1.1000000000000001</v>
      </c>
      <c r="E14" s="126"/>
      <c r="F14" s="126"/>
      <c r="G14" s="14" t="s">
        <v>307</v>
      </c>
      <c r="H14" s="32" t="s">
        <v>739</v>
      </c>
      <c r="I14" s="1" t="s">
        <v>804</v>
      </c>
      <c r="J14" s="390">
        <v>44063</v>
      </c>
      <c r="K14" s="413" t="s">
        <v>91</v>
      </c>
      <c r="L14" s="378" t="s">
        <v>889</v>
      </c>
      <c r="M14" s="248">
        <v>1</v>
      </c>
      <c r="N14" s="367" t="s">
        <v>740</v>
      </c>
      <c r="O14" s="366"/>
      <c r="P14" s="366"/>
      <c r="AF14" s="22" t="s">
        <v>386</v>
      </c>
    </row>
    <row r="15" spans="1:32" ht="116.25" customHeight="1" outlineLevel="1" thickBot="1" x14ac:dyDescent="0.35">
      <c r="A15" s="107" t="str">
        <f t="shared" si="0"/>
        <v>1OP.1-1</v>
      </c>
      <c r="B15" s="106" t="s">
        <v>331</v>
      </c>
      <c r="C15" s="106" t="s">
        <v>260</v>
      </c>
      <c r="D15" s="314">
        <v>1.1100000000000001</v>
      </c>
      <c r="E15" s="126"/>
      <c r="F15" s="126"/>
      <c r="G15" s="14" t="s">
        <v>308</v>
      </c>
      <c r="H15" s="32" t="s">
        <v>741</v>
      </c>
      <c r="I15" s="1" t="s">
        <v>804</v>
      </c>
      <c r="J15" s="390">
        <v>44063</v>
      </c>
      <c r="K15" s="413" t="s">
        <v>90</v>
      </c>
      <c r="L15" s="378" t="s">
        <v>888</v>
      </c>
      <c r="M15" s="248">
        <v>0.7</v>
      </c>
      <c r="N15" s="367" t="s">
        <v>742</v>
      </c>
      <c r="O15" s="366"/>
      <c r="P15" s="366"/>
      <c r="AF15" s="22" t="s">
        <v>386</v>
      </c>
    </row>
    <row r="16" spans="1:32" ht="150" customHeight="1" outlineLevel="1" thickBot="1" x14ac:dyDescent="0.35">
      <c r="A16" s="107" t="str">
        <f t="shared" si="0"/>
        <v>1OP.1-1</v>
      </c>
      <c r="B16" s="106" t="s">
        <v>331</v>
      </c>
      <c r="C16" s="106" t="s">
        <v>260</v>
      </c>
      <c r="D16" s="51">
        <v>1.1200000000000001</v>
      </c>
      <c r="E16" s="126"/>
      <c r="F16" s="126"/>
      <c r="G16" s="14" t="s">
        <v>309</v>
      </c>
      <c r="H16" s="32" t="s">
        <v>743</v>
      </c>
      <c r="I16" s="1" t="s">
        <v>804</v>
      </c>
      <c r="J16" s="390">
        <v>44063</v>
      </c>
      <c r="K16" s="413" t="s">
        <v>90</v>
      </c>
      <c r="L16" s="378" t="s">
        <v>888</v>
      </c>
      <c r="M16" s="248">
        <v>0.7</v>
      </c>
      <c r="N16" s="367" t="s">
        <v>744</v>
      </c>
      <c r="O16" s="366"/>
      <c r="P16" s="366"/>
      <c r="AF16" s="22" t="s">
        <v>386</v>
      </c>
    </row>
    <row r="17" spans="1:32" ht="150" customHeight="1" outlineLevel="1" thickBot="1" x14ac:dyDescent="0.35">
      <c r="A17" s="107" t="str">
        <f t="shared" si="0"/>
        <v>1OP.1-1</v>
      </c>
      <c r="B17" s="106" t="s">
        <v>331</v>
      </c>
      <c r="C17" s="106" t="s">
        <v>260</v>
      </c>
      <c r="D17" s="314">
        <v>1.1299999999999999</v>
      </c>
      <c r="E17" s="126"/>
      <c r="F17" s="126"/>
      <c r="G17" s="14"/>
      <c r="H17" s="32" t="s">
        <v>745</v>
      </c>
      <c r="I17" s="1" t="s">
        <v>804</v>
      </c>
      <c r="J17" s="390">
        <v>44063</v>
      </c>
      <c r="K17" s="413" t="s">
        <v>90</v>
      </c>
      <c r="L17" s="378" t="s">
        <v>888</v>
      </c>
      <c r="M17" s="248">
        <v>0.7</v>
      </c>
      <c r="N17" s="367" t="s">
        <v>746</v>
      </c>
      <c r="O17" s="366"/>
      <c r="P17" s="366"/>
      <c r="AF17" s="22"/>
    </row>
    <row r="18" spans="1:32" ht="124.5" customHeight="1" outlineLevel="1" thickBot="1" x14ac:dyDescent="0.35">
      <c r="A18" s="107" t="str">
        <f t="shared" si="0"/>
        <v>1OP.1-1</v>
      </c>
      <c r="B18" s="106" t="s">
        <v>331</v>
      </c>
      <c r="C18" s="106" t="s">
        <v>260</v>
      </c>
      <c r="D18" s="51">
        <v>1.1399999999999999</v>
      </c>
      <c r="E18" s="126"/>
      <c r="F18" s="126"/>
      <c r="G18" s="14" t="s">
        <v>310</v>
      </c>
      <c r="H18" s="32" t="s">
        <v>981</v>
      </c>
      <c r="I18" s="1" t="s">
        <v>311</v>
      </c>
      <c r="J18" s="390">
        <v>44094</v>
      </c>
      <c r="K18" s="413" t="s">
        <v>91</v>
      </c>
      <c r="L18" s="378" t="s">
        <v>900</v>
      </c>
      <c r="M18" s="248">
        <v>1</v>
      </c>
      <c r="N18" s="367"/>
      <c r="O18" s="366"/>
      <c r="P18" s="366"/>
      <c r="AF18" s="22" t="s">
        <v>386</v>
      </c>
    </row>
    <row r="19" spans="1:32" ht="60" customHeight="1" outlineLevel="1" thickBot="1" x14ac:dyDescent="0.35">
      <c r="A19" s="107" t="s">
        <v>317</v>
      </c>
      <c r="B19" s="106" t="s">
        <v>331</v>
      </c>
      <c r="C19" s="106" t="s">
        <v>260</v>
      </c>
      <c r="D19" s="144">
        <v>1.1499999999999999</v>
      </c>
      <c r="E19" s="126"/>
      <c r="F19" s="126"/>
      <c r="G19" s="354" t="s">
        <v>318</v>
      </c>
      <c r="H19" s="32"/>
      <c r="I19" s="216" t="s">
        <v>713</v>
      </c>
      <c r="J19" s="390"/>
      <c r="K19" s="413"/>
      <c r="L19" s="378"/>
      <c r="M19" s="248"/>
      <c r="N19" s="365"/>
      <c r="O19" s="366"/>
      <c r="P19" s="366"/>
      <c r="AF19" s="22" t="s">
        <v>386</v>
      </c>
    </row>
    <row r="20" spans="1:32" ht="52.5" customHeight="1" outlineLevel="1" thickBot="1" x14ac:dyDescent="0.35">
      <c r="A20" s="107" t="s">
        <v>317</v>
      </c>
      <c r="B20" s="106" t="s">
        <v>331</v>
      </c>
      <c r="C20" s="106" t="s">
        <v>260</v>
      </c>
      <c r="D20" s="314">
        <v>1.1599999999999999</v>
      </c>
      <c r="E20" s="126"/>
      <c r="F20" s="126"/>
      <c r="G20" s="354" t="s">
        <v>319</v>
      </c>
      <c r="H20" s="32"/>
      <c r="I20" s="216" t="s">
        <v>713</v>
      </c>
      <c r="J20" s="390"/>
      <c r="K20" s="413"/>
      <c r="L20" s="378"/>
      <c r="M20" s="248"/>
      <c r="N20" s="365"/>
      <c r="O20" s="366"/>
      <c r="P20" s="366"/>
      <c r="AF20" s="22" t="s">
        <v>386</v>
      </c>
    </row>
    <row r="21" spans="1:32" ht="57.75" customHeight="1" outlineLevel="1" thickBot="1" x14ac:dyDescent="0.35">
      <c r="A21" s="107" t="s">
        <v>317</v>
      </c>
      <c r="B21" s="106" t="s">
        <v>331</v>
      </c>
      <c r="C21" s="106" t="s">
        <v>260</v>
      </c>
      <c r="D21" s="314">
        <v>1.17</v>
      </c>
      <c r="E21" s="126"/>
      <c r="F21" s="127"/>
      <c r="G21" s="355" t="s">
        <v>320</v>
      </c>
      <c r="H21" s="36"/>
      <c r="I21" s="315" t="s">
        <v>713</v>
      </c>
      <c r="J21" s="390"/>
      <c r="K21" s="413"/>
      <c r="L21" s="379"/>
      <c r="M21" s="248"/>
      <c r="N21" s="365"/>
      <c r="O21" s="366"/>
      <c r="P21" s="366"/>
      <c r="AF21" s="22" t="s">
        <v>386</v>
      </c>
    </row>
    <row r="22" spans="1:32" ht="105.75" customHeight="1" outlineLevel="1" thickBot="1" x14ac:dyDescent="0.35">
      <c r="A22" s="107" t="str">
        <f t="shared" si="0"/>
        <v>1OP.1-1</v>
      </c>
      <c r="B22" s="106" t="s">
        <v>331</v>
      </c>
      <c r="C22" s="106" t="s">
        <v>260</v>
      </c>
      <c r="D22" s="314">
        <v>1.18</v>
      </c>
      <c r="E22" s="126"/>
      <c r="F22" s="345" t="s">
        <v>747</v>
      </c>
      <c r="G22" s="348" t="s">
        <v>749</v>
      </c>
      <c r="H22" s="271" t="s">
        <v>748</v>
      </c>
      <c r="I22" s="349" t="s">
        <v>713</v>
      </c>
      <c r="J22" s="390" t="s">
        <v>312</v>
      </c>
      <c r="K22" s="413"/>
      <c r="L22" s="379" t="s">
        <v>266</v>
      </c>
      <c r="M22" s="248"/>
      <c r="N22" s="365"/>
      <c r="O22" s="366"/>
      <c r="P22" s="366"/>
      <c r="AF22" s="22" t="s">
        <v>386</v>
      </c>
    </row>
    <row r="23" spans="1:32" ht="84" customHeight="1" outlineLevel="1" thickBot="1" x14ac:dyDescent="0.35">
      <c r="A23" s="107" t="str">
        <f t="shared" si="0"/>
        <v>1OP.1-1</v>
      </c>
      <c r="B23" s="106" t="s">
        <v>331</v>
      </c>
      <c r="C23" s="106" t="s">
        <v>260</v>
      </c>
      <c r="D23" s="314">
        <v>1.19</v>
      </c>
      <c r="E23" s="126"/>
      <c r="F23" s="351"/>
      <c r="G23" s="352" t="s">
        <v>243</v>
      </c>
      <c r="H23" s="353" t="s">
        <v>321</v>
      </c>
      <c r="I23" s="349" t="s">
        <v>713</v>
      </c>
      <c r="J23" s="390"/>
      <c r="K23" s="413"/>
      <c r="L23" s="379"/>
      <c r="M23" s="248"/>
      <c r="N23" s="365"/>
      <c r="O23" s="366"/>
      <c r="P23" s="366"/>
      <c r="AF23" s="22" t="s">
        <v>386</v>
      </c>
    </row>
    <row r="24" spans="1:32" ht="16.5" customHeight="1" outlineLevel="1" thickBot="1" x14ac:dyDescent="0.35">
      <c r="A24" s="107" t="str">
        <f t="shared" si="0"/>
        <v/>
      </c>
      <c r="D24" s="84"/>
      <c r="E24" s="128"/>
      <c r="F24" s="128"/>
      <c r="G24" s="88"/>
      <c r="H24" s="89"/>
      <c r="I24" s="350"/>
      <c r="J24" s="391"/>
      <c r="K24" s="414"/>
      <c r="L24" s="380"/>
      <c r="M24" s="248"/>
      <c r="N24" s="365"/>
      <c r="O24" s="366"/>
      <c r="P24" s="366"/>
      <c r="AF24" s="22"/>
    </row>
    <row r="25" spans="1:32" s="428" customFormat="1" ht="54.75" customHeight="1" thickBot="1" x14ac:dyDescent="0.35">
      <c r="A25" s="434" t="str">
        <f t="shared" si="0"/>
        <v/>
      </c>
      <c r="B25" s="429"/>
      <c r="C25" s="429"/>
      <c r="D25" s="435" t="s">
        <v>0</v>
      </c>
      <c r="E25" s="430" t="s">
        <v>294</v>
      </c>
      <c r="F25" s="430" t="s">
        <v>295</v>
      </c>
      <c r="G25" s="98" t="s">
        <v>357</v>
      </c>
      <c r="H25" s="99" t="s">
        <v>971</v>
      </c>
      <c r="I25" s="148" t="s">
        <v>794</v>
      </c>
      <c r="J25" s="388" t="s">
        <v>1</v>
      </c>
      <c r="K25" s="412" t="s">
        <v>89</v>
      </c>
      <c r="L25" s="427"/>
      <c r="M25" s="436"/>
      <c r="N25" s="377"/>
      <c r="O25" s="431"/>
      <c r="P25" s="501"/>
    </row>
    <row r="26" spans="1:32" ht="87.75" customHeight="1" outlineLevel="1" thickBot="1" x14ac:dyDescent="0.35">
      <c r="A26" s="107" t="str">
        <f t="shared" si="0"/>
        <v>1ОF.1-1</v>
      </c>
      <c r="B26" s="106" t="s">
        <v>331</v>
      </c>
      <c r="C26" s="106" t="s">
        <v>313</v>
      </c>
      <c r="D26" s="267">
        <v>1</v>
      </c>
      <c r="E26" s="460" t="s">
        <v>259</v>
      </c>
      <c r="F26" s="461" t="s">
        <v>328</v>
      </c>
      <c r="G26" s="462"/>
      <c r="H26" s="463" t="s">
        <v>324</v>
      </c>
      <c r="I26" s="478" t="s">
        <v>883</v>
      </c>
      <c r="J26" s="390">
        <v>44064</v>
      </c>
      <c r="K26" s="466" t="s">
        <v>90</v>
      </c>
      <c r="L26" s="271" t="s">
        <v>884</v>
      </c>
      <c r="M26" s="248"/>
      <c r="N26" s="365"/>
      <c r="O26" s="366"/>
      <c r="P26" s="501"/>
      <c r="AF26" s="22" t="s">
        <v>386</v>
      </c>
    </row>
    <row r="27" spans="1:32" ht="93.75" customHeight="1" outlineLevel="1" thickBot="1" x14ac:dyDescent="0.35">
      <c r="A27" s="107" t="str">
        <f t="shared" si="0"/>
        <v>1ОF.1-1</v>
      </c>
      <c r="B27" s="106" t="s">
        <v>331</v>
      </c>
      <c r="C27" s="106" t="s">
        <v>313</v>
      </c>
      <c r="D27" s="267">
        <v>1.1000000000000001</v>
      </c>
      <c r="E27" s="125"/>
      <c r="F27" s="125" t="s">
        <v>646</v>
      </c>
      <c r="G27" s="14" t="s">
        <v>623</v>
      </c>
      <c r="H27" s="32" t="s">
        <v>901</v>
      </c>
      <c r="I27" s="2" t="s">
        <v>802</v>
      </c>
      <c r="J27" s="390">
        <v>43920</v>
      </c>
      <c r="K27" s="413" t="s">
        <v>92</v>
      </c>
      <c r="L27" s="271"/>
      <c r="M27" s="248"/>
      <c r="N27" s="367" t="s">
        <v>904</v>
      </c>
      <c r="O27" s="501" t="s">
        <v>903</v>
      </c>
      <c r="P27" s="501" t="s">
        <v>902</v>
      </c>
      <c r="AF27" s="22" t="s">
        <v>386</v>
      </c>
    </row>
    <row r="28" spans="1:32" ht="84" customHeight="1" outlineLevel="1" thickBot="1" x14ac:dyDescent="0.35">
      <c r="A28" s="107" t="str">
        <f t="shared" si="0"/>
        <v>1ОF.1-1</v>
      </c>
      <c r="B28" s="106" t="s">
        <v>331</v>
      </c>
      <c r="C28" s="106" t="s">
        <v>313</v>
      </c>
      <c r="D28" s="267">
        <v>1.2</v>
      </c>
      <c r="E28" s="125"/>
      <c r="G28" s="14" t="s">
        <v>624</v>
      </c>
      <c r="H28" s="32" t="s">
        <v>905</v>
      </c>
      <c r="I28" s="471" t="s">
        <v>805</v>
      </c>
      <c r="J28" s="390">
        <v>43941</v>
      </c>
      <c r="K28" s="413" t="s">
        <v>91</v>
      </c>
      <c r="L28" s="271"/>
      <c r="M28" s="248"/>
      <c r="N28" s="367" t="s">
        <v>907</v>
      </c>
      <c r="O28" s="501" t="s">
        <v>908</v>
      </c>
      <c r="P28" s="501" t="s">
        <v>906</v>
      </c>
      <c r="AF28" s="22" t="s">
        <v>386</v>
      </c>
    </row>
    <row r="29" spans="1:32" ht="85.5" customHeight="1" outlineLevel="1" thickBot="1" x14ac:dyDescent="0.35">
      <c r="A29" s="107" t="str">
        <f t="shared" si="0"/>
        <v>1ОF.1-1</v>
      </c>
      <c r="B29" s="106" t="s">
        <v>331</v>
      </c>
      <c r="C29" s="106" t="s">
        <v>313</v>
      </c>
      <c r="D29" s="267">
        <v>1.3</v>
      </c>
      <c r="E29" s="125"/>
      <c r="F29" s="125" t="s">
        <v>322</v>
      </c>
      <c r="G29" s="14" t="s">
        <v>625</v>
      </c>
      <c r="H29" s="32" t="s">
        <v>909</v>
      </c>
      <c r="I29" s="1" t="s">
        <v>630</v>
      </c>
      <c r="J29" s="390" t="s">
        <v>631</v>
      </c>
      <c r="K29" s="413" t="s">
        <v>92</v>
      </c>
      <c r="L29" s="271"/>
      <c r="M29" s="248"/>
      <c r="N29" s="367" t="s">
        <v>911</v>
      </c>
      <c r="O29" s="501" t="s">
        <v>912</v>
      </c>
      <c r="P29" s="501" t="s">
        <v>910</v>
      </c>
      <c r="AF29" s="22" t="s">
        <v>386</v>
      </c>
    </row>
    <row r="30" spans="1:32" ht="84.75" customHeight="1" outlineLevel="1" thickBot="1" x14ac:dyDescent="0.35">
      <c r="A30" s="107" t="str">
        <f t="shared" si="0"/>
        <v>1ОF.1-1</v>
      </c>
      <c r="B30" s="106" t="s">
        <v>331</v>
      </c>
      <c r="C30" s="106" t="s">
        <v>313</v>
      </c>
      <c r="D30" s="267">
        <v>1.4</v>
      </c>
      <c r="E30" s="125"/>
      <c r="G30" s="14" t="s">
        <v>626</v>
      </c>
      <c r="H30" s="32" t="s">
        <v>913</v>
      </c>
      <c r="I30" s="2" t="s">
        <v>801</v>
      </c>
      <c r="J30" s="390">
        <v>43920</v>
      </c>
      <c r="K30" s="413" t="s">
        <v>92</v>
      </c>
      <c r="L30" s="271"/>
      <c r="M30" s="248"/>
      <c r="N30" s="367" t="s">
        <v>915</v>
      </c>
      <c r="O30" s="501" t="s">
        <v>916</v>
      </c>
      <c r="P30" s="501" t="s">
        <v>914</v>
      </c>
      <c r="AF30" s="22" t="s">
        <v>386</v>
      </c>
    </row>
    <row r="31" spans="1:32" ht="86.25" customHeight="1" outlineLevel="1" thickBot="1" x14ac:dyDescent="0.35">
      <c r="A31" s="107" t="str">
        <f t="shared" si="0"/>
        <v>1ОF.1-1</v>
      </c>
      <c r="B31" s="106" t="s">
        <v>331</v>
      </c>
      <c r="C31" s="106" t="s">
        <v>313</v>
      </c>
      <c r="D31" s="267">
        <v>1.5</v>
      </c>
      <c r="E31" s="125"/>
      <c r="F31" s="125" t="s">
        <v>323</v>
      </c>
      <c r="G31" s="14" t="s">
        <v>627</v>
      </c>
      <c r="H31" s="32" t="s">
        <v>917</v>
      </c>
      <c r="I31" s="2" t="s">
        <v>802</v>
      </c>
      <c r="J31" s="390">
        <v>43900</v>
      </c>
      <c r="K31" s="413" t="s">
        <v>92</v>
      </c>
      <c r="L31" s="271"/>
      <c r="M31" s="248"/>
      <c r="N31" s="367" t="s">
        <v>919</v>
      </c>
      <c r="O31" s="501" t="s">
        <v>920</v>
      </c>
      <c r="P31" s="501" t="s">
        <v>918</v>
      </c>
      <c r="AF31" s="22" t="s">
        <v>386</v>
      </c>
    </row>
    <row r="32" spans="1:32" ht="90.75" customHeight="1" outlineLevel="1" thickBot="1" x14ac:dyDescent="0.35">
      <c r="A32" s="107" t="str">
        <f t="shared" si="0"/>
        <v>1ОF.1-1</v>
      </c>
      <c r="B32" s="106" t="s">
        <v>331</v>
      </c>
      <c r="C32" s="106" t="s">
        <v>313</v>
      </c>
      <c r="D32" s="267">
        <v>1.6</v>
      </c>
      <c r="E32" s="125"/>
      <c r="F32" s="125"/>
      <c r="G32" s="14" t="s">
        <v>628</v>
      </c>
      <c r="H32" s="32" t="s">
        <v>921</v>
      </c>
      <c r="I32" s="1" t="s">
        <v>629</v>
      </c>
      <c r="J32" s="390" t="s">
        <v>3</v>
      </c>
      <c r="K32" s="413" t="s">
        <v>92</v>
      </c>
      <c r="L32" s="271"/>
      <c r="M32" s="248"/>
      <c r="N32" s="367" t="s">
        <v>923</v>
      </c>
      <c r="O32" s="501" t="s">
        <v>924</v>
      </c>
      <c r="P32" s="501" t="s">
        <v>922</v>
      </c>
      <c r="AF32" s="22" t="s">
        <v>386</v>
      </c>
    </row>
    <row r="33" spans="1:32" ht="89.25" customHeight="1" outlineLevel="1" thickBot="1" x14ac:dyDescent="0.35">
      <c r="A33" s="107" t="str">
        <f t="shared" si="0"/>
        <v>1ОF.1-1</v>
      </c>
      <c r="B33" s="106" t="s">
        <v>331</v>
      </c>
      <c r="C33" s="106" t="s">
        <v>313</v>
      </c>
      <c r="D33" s="267">
        <v>1.7</v>
      </c>
      <c r="E33" s="125"/>
      <c r="F33" s="125"/>
      <c r="G33" s="14" t="s">
        <v>632</v>
      </c>
      <c r="H33" s="32" t="s">
        <v>925</v>
      </c>
      <c r="I33" s="1" t="s">
        <v>633</v>
      </c>
      <c r="J33" s="390" t="s">
        <v>631</v>
      </c>
      <c r="K33" s="466" t="s">
        <v>90</v>
      </c>
      <c r="L33" s="271" t="s">
        <v>982</v>
      </c>
      <c r="M33" s="248"/>
      <c r="N33" s="367" t="s">
        <v>927</v>
      </c>
      <c r="O33" s="501" t="s">
        <v>928</v>
      </c>
      <c r="P33" s="501" t="s">
        <v>926</v>
      </c>
      <c r="AF33" s="22" t="s">
        <v>386</v>
      </c>
    </row>
    <row r="34" spans="1:32" ht="77.25" customHeight="1" outlineLevel="1" thickBot="1" x14ac:dyDescent="0.35">
      <c r="A34" s="107" t="str">
        <f t="shared" si="0"/>
        <v>1ОF.1-1</v>
      </c>
      <c r="B34" s="106" t="s">
        <v>331</v>
      </c>
      <c r="C34" s="106" t="s">
        <v>313</v>
      </c>
      <c r="D34" s="267">
        <v>1.8</v>
      </c>
      <c r="E34" s="125"/>
      <c r="F34" s="125"/>
      <c r="G34" s="14" t="s">
        <v>634</v>
      </c>
      <c r="H34" s="32" t="s">
        <v>929</v>
      </c>
      <c r="I34" s="1" t="s">
        <v>635</v>
      </c>
      <c r="J34" s="390" t="s">
        <v>631</v>
      </c>
      <c r="K34" s="413" t="s">
        <v>92</v>
      </c>
      <c r="L34" s="271"/>
      <c r="M34" s="248"/>
      <c r="N34" s="367" t="s">
        <v>931</v>
      </c>
      <c r="O34" s="501" t="s">
        <v>932</v>
      </c>
      <c r="P34" s="501" t="s">
        <v>930</v>
      </c>
      <c r="AF34" s="22" t="s">
        <v>386</v>
      </c>
    </row>
    <row r="35" spans="1:32" ht="93.75" customHeight="1" outlineLevel="1" thickBot="1" x14ac:dyDescent="0.35">
      <c r="A35" s="107" t="str">
        <f t="shared" si="0"/>
        <v>1ОF.1-1</v>
      </c>
      <c r="B35" s="106" t="s">
        <v>331</v>
      </c>
      <c r="C35" s="106" t="s">
        <v>313</v>
      </c>
      <c r="D35" s="298">
        <v>1.9</v>
      </c>
      <c r="E35" s="126"/>
      <c r="F35" s="126"/>
      <c r="G35" s="14" t="s">
        <v>636</v>
      </c>
      <c r="H35" s="32" t="s">
        <v>933</v>
      </c>
      <c r="I35" s="2" t="s">
        <v>637</v>
      </c>
      <c r="J35" s="390" t="s">
        <v>631</v>
      </c>
      <c r="K35" s="413" t="s">
        <v>92</v>
      </c>
      <c r="L35" s="271"/>
      <c r="M35" s="248"/>
      <c r="N35" s="367" t="s">
        <v>935</v>
      </c>
      <c r="O35" s="501" t="s">
        <v>936</v>
      </c>
      <c r="P35" s="501" t="s">
        <v>934</v>
      </c>
      <c r="AF35" s="22" t="s">
        <v>386</v>
      </c>
    </row>
    <row r="36" spans="1:32" ht="87.75" customHeight="1" outlineLevel="1" thickBot="1" x14ac:dyDescent="0.35">
      <c r="A36" s="107"/>
      <c r="D36" s="298">
        <v>1.1000000000000001</v>
      </c>
      <c r="E36" s="126"/>
      <c r="F36" s="126"/>
      <c r="G36" s="15" t="s">
        <v>638</v>
      </c>
      <c r="H36" s="36" t="s">
        <v>937</v>
      </c>
      <c r="I36" s="357" t="s">
        <v>637</v>
      </c>
      <c r="J36" s="499" t="s">
        <v>631</v>
      </c>
      <c r="K36" s="480"/>
      <c r="L36" s="271"/>
      <c r="M36" s="248"/>
      <c r="N36" s="367" t="s">
        <v>939</v>
      </c>
      <c r="O36" s="501" t="s">
        <v>940</v>
      </c>
      <c r="P36" s="501" t="s">
        <v>938</v>
      </c>
      <c r="AF36" s="22"/>
    </row>
    <row r="37" spans="1:32" ht="80.25" customHeight="1" outlineLevel="1" thickBot="1" x14ac:dyDescent="0.35">
      <c r="A37" s="107" t="str">
        <f t="shared" si="0"/>
        <v>1ОF.1-1</v>
      </c>
      <c r="B37" s="106" t="s">
        <v>331</v>
      </c>
      <c r="C37" s="106" t="s">
        <v>313</v>
      </c>
      <c r="D37" s="567">
        <v>1.1100000000000001</v>
      </c>
      <c r="E37" s="575"/>
      <c r="F37" s="126"/>
      <c r="G37" s="503" t="s">
        <v>639</v>
      </c>
      <c r="H37" s="198" t="s">
        <v>941</v>
      </c>
      <c r="I37" s="318" t="s">
        <v>640</v>
      </c>
      <c r="J37" s="569" t="s">
        <v>631</v>
      </c>
      <c r="K37" s="504" t="s">
        <v>92</v>
      </c>
      <c r="L37" s="505"/>
      <c r="M37" s="502"/>
      <c r="N37" s="573" t="s">
        <v>943</v>
      </c>
      <c r="O37" s="571" t="s">
        <v>944</v>
      </c>
      <c r="P37" s="571" t="s">
        <v>942</v>
      </c>
      <c r="AF37" s="22" t="s">
        <v>386</v>
      </c>
    </row>
    <row r="38" spans="1:32" ht="45.75" customHeight="1" outlineLevel="1" thickBot="1" x14ac:dyDescent="0.35">
      <c r="A38" s="107"/>
      <c r="D38" s="568"/>
      <c r="E38" s="576"/>
      <c r="F38" s="126"/>
      <c r="G38" s="17"/>
      <c r="H38" s="202"/>
      <c r="I38" s="301"/>
      <c r="J38" s="570"/>
      <c r="K38" s="506"/>
      <c r="L38" s="507"/>
      <c r="M38" s="502"/>
      <c r="N38" s="574"/>
      <c r="O38" s="572"/>
      <c r="P38" s="572"/>
      <c r="AF38" s="22"/>
    </row>
    <row r="39" spans="1:32" ht="93.75" customHeight="1" outlineLevel="1" thickBot="1" x14ac:dyDescent="0.35">
      <c r="A39" s="107" t="str">
        <f t="shared" si="0"/>
        <v>1ОF.1-1</v>
      </c>
      <c r="B39" s="106" t="s">
        <v>331</v>
      </c>
      <c r="C39" s="106" t="s">
        <v>313</v>
      </c>
      <c r="D39" s="298">
        <v>1.1200000000000001</v>
      </c>
      <c r="E39" s="126"/>
      <c r="F39" s="126"/>
      <c r="G39" s="14" t="s">
        <v>641</v>
      </c>
      <c r="H39" s="32" t="s">
        <v>945</v>
      </c>
      <c r="I39" s="2" t="s">
        <v>637</v>
      </c>
      <c r="J39" s="390">
        <v>43941</v>
      </c>
      <c r="K39" s="481" t="s">
        <v>92</v>
      </c>
      <c r="L39" s="384"/>
      <c r="M39" s="248"/>
      <c r="N39" s="367" t="s">
        <v>947</v>
      </c>
      <c r="O39" s="501" t="s">
        <v>948</v>
      </c>
      <c r="P39" s="501" t="s">
        <v>946</v>
      </c>
      <c r="AF39" s="22" t="s">
        <v>386</v>
      </c>
    </row>
    <row r="40" spans="1:32" ht="88.5" customHeight="1" outlineLevel="1" thickBot="1" x14ac:dyDescent="0.35">
      <c r="A40" s="107" t="str">
        <f t="shared" ref="A40:A78" si="1">B40&amp;C40</f>
        <v>1ОF.1-1</v>
      </c>
      <c r="B40" s="106" t="s">
        <v>331</v>
      </c>
      <c r="C40" s="106" t="s">
        <v>313</v>
      </c>
      <c r="D40" s="510">
        <v>1.1299999999999999</v>
      </c>
      <c r="E40" s="186"/>
      <c r="F40" s="124"/>
      <c r="G40" s="101" t="s">
        <v>950</v>
      </c>
      <c r="H40" s="101" t="s">
        <v>949</v>
      </c>
      <c r="I40" s="508" t="s">
        <v>806</v>
      </c>
      <c r="J40" s="509" t="s">
        <v>645</v>
      </c>
      <c r="K40" s="413"/>
      <c r="L40" s="381"/>
      <c r="M40" s="248"/>
      <c r="N40" s="367"/>
      <c r="O40" s="501"/>
      <c r="P40" s="501"/>
      <c r="AF40" s="22" t="s">
        <v>386</v>
      </c>
    </row>
    <row r="41" spans="1:32" ht="85.5" customHeight="1" outlineLevel="1" thickBot="1" x14ac:dyDescent="0.35">
      <c r="A41" s="107" t="str">
        <f t="shared" si="1"/>
        <v>1ОF.1-1</v>
      </c>
      <c r="B41" s="106" t="s">
        <v>331</v>
      </c>
      <c r="C41" s="106" t="s">
        <v>313</v>
      </c>
      <c r="D41" s="510">
        <v>1.1399999999999999</v>
      </c>
      <c r="E41" s="186"/>
      <c r="F41" s="117"/>
      <c r="G41" s="102" t="s">
        <v>953</v>
      </c>
      <c r="H41" s="74" t="s">
        <v>952</v>
      </c>
      <c r="I41" s="12" t="s">
        <v>5</v>
      </c>
      <c r="J41" s="392" t="s">
        <v>645</v>
      </c>
      <c r="K41" s="413"/>
      <c r="L41" s="381"/>
      <c r="M41" s="248"/>
      <c r="N41" s="367"/>
      <c r="O41" s="501"/>
      <c r="P41" s="501"/>
      <c r="AF41" s="22" t="s">
        <v>386</v>
      </c>
    </row>
    <row r="42" spans="1:32" ht="83.25" customHeight="1" outlineLevel="1" thickBot="1" x14ac:dyDescent="0.35">
      <c r="A42" s="107" t="str">
        <f t="shared" si="1"/>
        <v>1ОF.1-1</v>
      </c>
      <c r="B42" s="106" t="s">
        <v>331</v>
      </c>
      <c r="C42" s="106" t="s">
        <v>313</v>
      </c>
      <c r="D42" s="298">
        <v>1.1499999999999999</v>
      </c>
      <c r="E42" s="117"/>
      <c r="F42" s="117"/>
      <c r="G42" s="102" t="s">
        <v>642</v>
      </c>
      <c r="H42" s="74" t="s">
        <v>951</v>
      </c>
      <c r="I42" s="2" t="s">
        <v>643</v>
      </c>
      <c r="J42" s="390" t="s">
        <v>644</v>
      </c>
      <c r="K42" s="413"/>
      <c r="L42" s="381"/>
      <c r="M42" s="248"/>
      <c r="N42" s="367"/>
      <c r="O42" s="501"/>
      <c r="P42" s="501"/>
      <c r="AF42" s="22" t="s">
        <v>386</v>
      </c>
    </row>
    <row r="43" spans="1:32" ht="16.5" customHeight="1" outlineLevel="1" thickTop="1" thickBot="1" x14ac:dyDescent="0.35">
      <c r="A43" s="107" t="str">
        <f t="shared" si="1"/>
        <v/>
      </c>
      <c r="D43" s="84"/>
      <c r="E43" s="129"/>
      <c r="F43" s="129"/>
      <c r="G43" s="85"/>
      <c r="H43" s="86"/>
      <c r="I43" s="87"/>
      <c r="J43" s="393"/>
      <c r="K43" s="414"/>
      <c r="L43" s="382"/>
      <c r="M43" s="248"/>
      <c r="N43" s="365"/>
      <c r="O43" s="366"/>
      <c r="P43" s="366"/>
      <c r="AF43" s="22"/>
    </row>
    <row r="44" spans="1:32" s="439" customFormat="1" ht="56.25" customHeight="1" thickBot="1" x14ac:dyDescent="0.35">
      <c r="A44" s="434" t="str">
        <f t="shared" si="1"/>
        <v/>
      </c>
      <c r="B44" s="429"/>
      <c r="C44" s="429"/>
      <c r="D44" s="435" t="s">
        <v>0</v>
      </c>
      <c r="E44" s="430" t="s">
        <v>294</v>
      </c>
      <c r="F44" s="430" t="s">
        <v>295</v>
      </c>
      <c r="G44" s="98" t="s">
        <v>875</v>
      </c>
      <c r="H44" s="99" t="s">
        <v>754</v>
      </c>
      <c r="I44" s="98" t="s">
        <v>794</v>
      </c>
      <c r="J44" s="293" t="s">
        <v>1</v>
      </c>
      <c r="K44" s="412" t="s">
        <v>89</v>
      </c>
      <c r="L44" s="427"/>
      <c r="M44" s="436"/>
      <c r="N44" s="437"/>
      <c r="O44" s="438"/>
      <c r="P44" s="438"/>
      <c r="AF44" s="428"/>
    </row>
    <row r="45" spans="1:32" ht="366.75" customHeight="1" outlineLevel="1" thickBot="1" x14ac:dyDescent="0.35">
      <c r="A45" s="107" t="str">
        <f t="shared" si="1"/>
        <v>1HU.1-1</v>
      </c>
      <c r="B45" s="106" t="s">
        <v>331</v>
      </c>
      <c r="C45" s="106" t="s">
        <v>262</v>
      </c>
      <c r="D45" s="298">
        <v>1</v>
      </c>
      <c r="E45" s="469"/>
      <c r="F45" s="461" t="s">
        <v>362</v>
      </c>
      <c r="G45" s="549"/>
      <c r="H45" s="550" t="s">
        <v>750</v>
      </c>
      <c r="I45" s="551" t="s">
        <v>807</v>
      </c>
      <c r="J45" s="552">
        <v>44185</v>
      </c>
      <c r="K45" s="553" t="s">
        <v>90</v>
      </c>
      <c r="L45" s="470" t="s">
        <v>976</v>
      </c>
      <c r="M45" s="525">
        <v>0.9</v>
      </c>
      <c r="N45" s="367" t="s">
        <v>751</v>
      </c>
      <c r="O45" s="366"/>
      <c r="P45" s="366"/>
      <c r="AF45" s="22" t="s">
        <v>386</v>
      </c>
    </row>
    <row r="46" spans="1:32" ht="153" customHeight="1" outlineLevel="1" thickBot="1" x14ac:dyDescent="0.35">
      <c r="A46" s="107"/>
      <c r="D46" s="535"/>
      <c r="E46" s="548"/>
      <c r="F46" s="554"/>
      <c r="G46" s="555"/>
      <c r="H46" s="556" t="s">
        <v>986</v>
      </c>
      <c r="I46" s="1" t="s">
        <v>800</v>
      </c>
      <c r="J46" s="534">
        <v>44075</v>
      </c>
      <c r="K46" s="481" t="s">
        <v>91</v>
      </c>
      <c r="L46" s="558" t="s">
        <v>987</v>
      </c>
      <c r="M46" s="557">
        <v>1</v>
      </c>
      <c r="N46" s="524" t="s">
        <v>984</v>
      </c>
      <c r="O46" s="501" t="s">
        <v>985</v>
      </c>
      <c r="P46" s="366"/>
      <c r="AF46" s="22"/>
    </row>
    <row r="47" spans="1:32" ht="126" customHeight="1" outlineLevel="1" thickBot="1" x14ac:dyDescent="0.35">
      <c r="A47" s="107" t="str">
        <f t="shared" si="1"/>
        <v>1HU.1-1</v>
      </c>
      <c r="B47" s="106" t="s">
        <v>331</v>
      </c>
      <c r="C47" s="106" t="s">
        <v>262</v>
      </c>
      <c r="D47" s="298">
        <v>1</v>
      </c>
      <c r="E47" s="126"/>
      <c r="F47" s="299" t="s">
        <v>808</v>
      </c>
      <c r="G47" s="14" t="s">
        <v>868</v>
      </c>
      <c r="H47" s="32" t="s">
        <v>752</v>
      </c>
      <c r="I47" s="1" t="s">
        <v>800</v>
      </c>
      <c r="J47" s="390">
        <v>44075</v>
      </c>
      <c r="K47" s="481" t="s">
        <v>91</v>
      </c>
      <c r="L47" s="283" t="s">
        <v>983</v>
      </c>
      <c r="M47" s="526">
        <v>1</v>
      </c>
      <c r="N47" s="367" t="s">
        <v>753</v>
      </c>
      <c r="O47" s="501" t="s">
        <v>988</v>
      </c>
      <c r="P47" s="366"/>
      <c r="AF47" s="22" t="s">
        <v>386</v>
      </c>
    </row>
    <row r="48" spans="1:32" ht="99" customHeight="1" outlineLevel="1" thickBot="1" x14ac:dyDescent="0.35">
      <c r="A48" s="107" t="str">
        <f t="shared" si="1"/>
        <v>1HU.1-1</v>
      </c>
      <c r="B48" s="106" t="s">
        <v>331</v>
      </c>
      <c r="C48" s="106" t="s">
        <v>262</v>
      </c>
      <c r="D48" s="298">
        <v>1.2</v>
      </c>
      <c r="E48" s="126"/>
      <c r="F48" s="126" t="s">
        <v>322</v>
      </c>
      <c r="G48" s="14" t="s">
        <v>647</v>
      </c>
      <c r="H48" s="32" t="s">
        <v>755</v>
      </c>
      <c r="I48" s="1" t="s">
        <v>4</v>
      </c>
      <c r="J48" s="390">
        <v>44075</v>
      </c>
      <c r="K48" s="413" t="s">
        <v>91</v>
      </c>
      <c r="L48" s="283" t="s">
        <v>757</v>
      </c>
      <c r="M48" s="248">
        <v>1</v>
      </c>
      <c r="N48" s="367" t="s">
        <v>756</v>
      </c>
      <c r="O48" s="501"/>
      <c r="P48" s="366"/>
      <c r="AF48" s="22" t="s">
        <v>386</v>
      </c>
    </row>
    <row r="49" spans="1:32" ht="115.5" customHeight="1" outlineLevel="1" thickBot="1" x14ac:dyDescent="0.35">
      <c r="A49" s="107" t="str">
        <f t="shared" si="1"/>
        <v>1HU.1-1</v>
      </c>
      <c r="B49" s="106" t="s">
        <v>331</v>
      </c>
      <c r="C49" s="106" t="s">
        <v>262</v>
      </c>
      <c r="D49" s="298">
        <v>1.3</v>
      </c>
      <c r="E49" s="126"/>
      <c r="F49" s="126"/>
      <c r="G49" s="16" t="s">
        <v>648</v>
      </c>
      <c r="H49" s="37" t="s">
        <v>758</v>
      </c>
      <c r="I49" s="1" t="s">
        <v>4</v>
      </c>
      <c r="J49" s="390">
        <v>44075</v>
      </c>
      <c r="K49" s="413" t="s">
        <v>91</v>
      </c>
      <c r="L49" s="283" t="s">
        <v>757</v>
      </c>
      <c r="M49" s="248">
        <v>1</v>
      </c>
      <c r="N49" s="367" t="s">
        <v>759</v>
      </c>
      <c r="O49" s="501"/>
      <c r="P49" s="366"/>
      <c r="AF49" s="22" t="s">
        <v>386</v>
      </c>
    </row>
    <row r="50" spans="1:32" ht="78" customHeight="1" outlineLevel="1" thickBot="1" x14ac:dyDescent="0.35">
      <c r="A50" s="107" t="str">
        <f t="shared" si="1"/>
        <v>1HU.1-1</v>
      </c>
      <c r="B50" s="106" t="s">
        <v>331</v>
      </c>
      <c r="C50" s="106" t="s">
        <v>262</v>
      </c>
      <c r="D50" s="356">
        <v>1.4</v>
      </c>
      <c r="E50" s="126"/>
      <c r="F50" s="126" t="s">
        <v>885</v>
      </c>
      <c r="G50" s="14" t="s">
        <v>649</v>
      </c>
      <c r="I50" s="1" t="s">
        <v>395</v>
      </c>
      <c r="J50" s="390">
        <v>44013</v>
      </c>
      <c r="K50" s="413" t="s">
        <v>91</v>
      </c>
      <c r="L50" s="283" t="s">
        <v>896</v>
      </c>
      <c r="M50" s="248">
        <v>1</v>
      </c>
      <c r="N50" s="367"/>
      <c r="O50" s="501"/>
      <c r="P50" s="366"/>
      <c r="AF50" s="22" t="s">
        <v>386</v>
      </c>
    </row>
    <row r="51" spans="1:32" ht="78" customHeight="1" outlineLevel="1" thickBot="1" x14ac:dyDescent="0.35">
      <c r="A51" s="107" t="str">
        <f t="shared" si="1"/>
        <v>1HU.1-1</v>
      </c>
      <c r="B51" s="106" t="s">
        <v>331</v>
      </c>
      <c r="C51" s="106" t="s">
        <v>262</v>
      </c>
      <c r="D51" s="356">
        <v>1.5</v>
      </c>
      <c r="E51" s="126"/>
      <c r="F51" s="126"/>
      <c r="G51" s="14" t="s">
        <v>650</v>
      </c>
      <c r="H51" s="32"/>
      <c r="I51" s="1" t="s">
        <v>805</v>
      </c>
      <c r="J51" s="390">
        <v>44013</v>
      </c>
      <c r="K51" s="413" t="s">
        <v>91</v>
      </c>
      <c r="L51" s="283" t="s">
        <v>897</v>
      </c>
      <c r="M51" s="248">
        <v>1</v>
      </c>
      <c r="N51" s="367"/>
      <c r="O51" s="501"/>
      <c r="P51" s="366"/>
      <c r="AF51" s="22" t="s">
        <v>386</v>
      </c>
    </row>
    <row r="52" spans="1:32" ht="165.75" customHeight="1" outlineLevel="1" thickBot="1" x14ac:dyDescent="0.35">
      <c r="A52" s="107" t="str">
        <f t="shared" si="1"/>
        <v>1HU.1-1</v>
      </c>
      <c r="B52" s="106" t="s">
        <v>331</v>
      </c>
      <c r="C52" s="106" t="s">
        <v>262</v>
      </c>
      <c r="D52" s="298">
        <v>1.6</v>
      </c>
      <c r="E52" s="126"/>
      <c r="F52" s="126"/>
      <c r="G52" s="14" t="s">
        <v>869</v>
      </c>
      <c r="H52" s="32" t="s">
        <v>760</v>
      </c>
      <c r="I52" s="1" t="s">
        <v>809</v>
      </c>
      <c r="J52" s="390">
        <v>44075</v>
      </c>
      <c r="K52" s="413" t="s">
        <v>91</v>
      </c>
      <c r="L52" s="283" t="s">
        <v>990</v>
      </c>
      <c r="M52" s="248">
        <v>1</v>
      </c>
      <c r="N52" s="367" t="s">
        <v>761</v>
      </c>
      <c r="O52" s="501" t="s">
        <v>989</v>
      </c>
      <c r="P52" s="366"/>
      <c r="AF52" s="22" t="s">
        <v>386</v>
      </c>
    </row>
    <row r="53" spans="1:32" ht="180" customHeight="1" outlineLevel="1" thickBot="1" x14ac:dyDescent="0.35">
      <c r="A53" s="107" t="str">
        <f t="shared" si="1"/>
        <v>1HU.1-1</v>
      </c>
      <c r="B53" s="106" t="s">
        <v>331</v>
      </c>
      <c r="C53" s="106" t="s">
        <v>262</v>
      </c>
      <c r="D53" s="298">
        <v>1.7</v>
      </c>
      <c r="E53" s="126"/>
      <c r="F53" s="126"/>
      <c r="G53" s="14" t="s">
        <v>869</v>
      </c>
      <c r="H53" s="32" t="s">
        <v>760</v>
      </c>
      <c r="I53" s="2" t="s">
        <v>809</v>
      </c>
      <c r="J53" s="390">
        <v>44075</v>
      </c>
      <c r="K53" s="413" t="s">
        <v>91</v>
      </c>
      <c r="L53" s="283" t="s">
        <v>992</v>
      </c>
      <c r="M53" s="248">
        <v>1</v>
      </c>
      <c r="N53" s="367" t="s">
        <v>762</v>
      </c>
      <c r="O53" s="501" t="s">
        <v>991</v>
      </c>
      <c r="P53" s="366"/>
      <c r="AF53" s="22" t="s">
        <v>386</v>
      </c>
    </row>
    <row r="54" spans="1:32" ht="193.5" customHeight="1" outlineLevel="1" thickBot="1" x14ac:dyDescent="0.35">
      <c r="A54" s="107" t="str">
        <f t="shared" si="1"/>
        <v>1HU.1-1</v>
      </c>
      <c r="B54" s="106" t="s">
        <v>331</v>
      </c>
      <c r="C54" s="106" t="s">
        <v>262</v>
      </c>
      <c r="D54" s="298">
        <v>1.8</v>
      </c>
      <c r="E54" s="126"/>
      <c r="F54" s="126"/>
      <c r="G54" s="14" t="s">
        <v>810</v>
      </c>
      <c r="H54" s="32" t="s">
        <v>763</v>
      </c>
      <c r="I54" s="2" t="s">
        <v>866</v>
      </c>
      <c r="J54" s="390">
        <v>44075</v>
      </c>
      <c r="K54" s="413" t="s">
        <v>91</v>
      </c>
      <c r="L54" s="283" t="s">
        <v>992</v>
      </c>
      <c r="M54" s="248">
        <v>1</v>
      </c>
      <c r="N54" s="367" t="s">
        <v>764</v>
      </c>
      <c r="O54" s="501" t="s">
        <v>993</v>
      </c>
      <c r="P54" s="366"/>
      <c r="AF54" s="22" t="s">
        <v>386</v>
      </c>
    </row>
    <row r="55" spans="1:32" ht="95.25" customHeight="1" outlineLevel="1" thickBot="1" x14ac:dyDescent="0.35">
      <c r="A55" s="107" t="str">
        <f t="shared" si="1"/>
        <v>1HU.1-1</v>
      </c>
      <c r="B55" s="106" t="s">
        <v>331</v>
      </c>
      <c r="C55" s="106" t="s">
        <v>262</v>
      </c>
      <c r="D55" s="356">
        <v>1.9</v>
      </c>
      <c r="E55" s="126"/>
      <c r="F55" s="126"/>
      <c r="G55" s="14" t="s">
        <v>651</v>
      </c>
      <c r="H55" s="32"/>
      <c r="I55" s="2" t="s">
        <v>395</v>
      </c>
      <c r="J55" s="390">
        <v>44075</v>
      </c>
      <c r="K55" s="413" t="s">
        <v>91</v>
      </c>
      <c r="L55" s="283" t="s">
        <v>896</v>
      </c>
      <c r="M55" s="248"/>
      <c r="N55" s="367"/>
      <c r="O55" s="501"/>
      <c r="P55" s="366"/>
      <c r="AF55" s="22" t="s">
        <v>386</v>
      </c>
    </row>
    <row r="56" spans="1:32" ht="125.25" customHeight="1" outlineLevel="1" thickBot="1" x14ac:dyDescent="0.35">
      <c r="A56" s="107" t="str">
        <f t="shared" si="1"/>
        <v>1HU.1-1</v>
      </c>
      <c r="B56" s="106" t="s">
        <v>331</v>
      </c>
      <c r="C56" s="106" t="s">
        <v>262</v>
      </c>
      <c r="D56" s="356">
        <v>1.1000000000000001</v>
      </c>
      <c r="E56" s="126"/>
      <c r="F56" s="126"/>
      <c r="G56" s="14" t="s">
        <v>652</v>
      </c>
      <c r="H56" s="32"/>
      <c r="I56" s="2" t="s">
        <v>867</v>
      </c>
      <c r="J56" s="390">
        <v>44075</v>
      </c>
      <c r="K56" s="413" t="s">
        <v>91</v>
      </c>
      <c r="L56" s="283" t="s">
        <v>897</v>
      </c>
      <c r="M56" s="248"/>
      <c r="N56" s="367"/>
      <c r="O56" s="501"/>
      <c r="P56" s="366"/>
      <c r="AF56" s="22" t="s">
        <v>386</v>
      </c>
    </row>
    <row r="57" spans="1:32" ht="102.75" customHeight="1" outlineLevel="1" thickBot="1" x14ac:dyDescent="0.35">
      <c r="A57" s="107" t="str">
        <f t="shared" si="1"/>
        <v>1HU.1-1</v>
      </c>
      <c r="B57" s="106" t="s">
        <v>331</v>
      </c>
      <c r="C57" s="106" t="s">
        <v>262</v>
      </c>
      <c r="D57" s="298">
        <v>1.1100000000000001</v>
      </c>
      <c r="E57" s="126"/>
      <c r="F57" s="126"/>
      <c r="G57" s="14" t="s">
        <v>811</v>
      </c>
      <c r="H57" s="32" t="s">
        <v>765</v>
      </c>
      <c r="I57" s="2" t="s">
        <v>867</v>
      </c>
      <c r="J57" s="390">
        <v>44075</v>
      </c>
      <c r="K57" s="413" t="s">
        <v>91</v>
      </c>
      <c r="L57" s="283" t="s">
        <v>890</v>
      </c>
      <c r="M57" s="248">
        <v>1</v>
      </c>
      <c r="N57" s="367" t="s">
        <v>766</v>
      </c>
      <c r="O57" s="501" t="s">
        <v>994</v>
      </c>
      <c r="P57" s="366"/>
      <c r="AF57" s="22" t="s">
        <v>386</v>
      </c>
    </row>
    <row r="58" spans="1:32" ht="144" customHeight="1" outlineLevel="1" thickBot="1" x14ac:dyDescent="0.35">
      <c r="A58" s="107" t="str">
        <f t="shared" si="1"/>
        <v>1HU.1-1</v>
      </c>
      <c r="B58" s="106" t="s">
        <v>331</v>
      </c>
      <c r="C58" s="106" t="s">
        <v>262</v>
      </c>
      <c r="D58" s="298">
        <v>1.1200000000000001</v>
      </c>
      <c r="E58" s="126"/>
      <c r="F58" s="126"/>
      <c r="G58" s="14" t="s">
        <v>653</v>
      </c>
      <c r="H58" s="32"/>
      <c r="I58" s="2" t="s">
        <v>812</v>
      </c>
      <c r="J58" s="390">
        <v>44013</v>
      </c>
      <c r="K58" s="413" t="s">
        <v>91</v>
      </c>
      <c r="L58" s="283"/>
      <c r="M58" s="248">
        <v>1</v>
      </c>
      <c r="N58" s="367"/>
      <c r="O58" s="501"/>
      <c r="P58" s="366"/>
      <c r="AF58" s="22" t="s">
        <v>386</v>
      </c>
    </row>
    <row r="59" spans="1:32" ht="142.5" customHeight="1" outlineLevel="1" thickBot="1" x14ac:dyDescent="0.35">
      <c r="A59" s="107" t="str">
        <f t="shared" si="1"/>
        <v>1HU.1-1</v>
      </c>
      <c r="B59" s="106" t="s">
        <v>331</v>
      </c>
      <c r="C59" s="106" t="s">
        <v>262</v>
      </c>
      <c r="D59" s="298">
        <v>1.1299999999999999</v>
      </c>
      <c r="E59" s="126"/>
      <c r="F59" s="126"/>
      <c r="G59" s="14" t="s">
        <v>654</v>
      </c>
      <c r="H59" s="32" t="s">
        <v>767</v>
      </c>
      <c r="I59" s="2" t="s">
        <v>4</v>
      </c>
      <c r="J59" s="390">
        <v>44013</v>
      </c>
      <c r="K59" s="413" t="s">
        <v>91</v>
      </c>
      <c r="L59" s="283" t="s">
        <v>891</v>
      </c>
      <c r="M59" s="248">
        <v>1</v>
      </c>
      <c r="N59" s="367" t="s">
        <v>768</v>
      </c>
      <c r="O59" s="501"/>
      <c r="P59" s="366"/>
      <c r="AF59" s="22" t="s">
        <v>386</v>
      </c>
    </row>
    <row r="60" spans="1:32" ht="129.75" customHeight="1" outlineLevel="1" thickBot="1" x14ac:dyDescent="0.35">
      <c r="A60" s="107" t="str">
        <f t="shared" si="1"/>
        <v>1HU.1-1</v>
      </c>
      <c r="B60" s="106" t="s">
        <v>331</v>
      </c>
      <c r="C60" s="106" t="s">
        <v>262</v>
      </c>
      <c r="D60" s="298">
        <v>1.1399999999999999</v>
      </c>
      <c r="E60" s="127"/>
      <c r="F60" s="127"/>
      <c r="G60" s="15" t="s">
        <v>813</v>
      </c>
      <c r="H60" s="36" t="s">
        <v>769</v>
      </c>
      <c r="I60" s="357" t="s">
        <v>655</v>
      </c>
      <c r="J60" s="546">
        <v>44013</v>
      </c>
      <c r="K60" s="480" t="s">
        <v>91</v>
      </c>
      <c r="L60" s="283" t="s">
        <v>891</v>
      </c>
      <c r="M60" s="525">
        <v>1</v>
      </c>
      <c r="N60" s="367" t="s">
        <v>770</v>
      </c>
      <c r="O60" s="501"/>
      <c r="P60" s="366"/>
      <c r="AF60" s="22" t="s">
        <v>386</v>
      </c>
    </row>
    <row r="61" spans="1:32" ht="129.75" customHeight="1" outlineLevel="1" x14ac:dyDescent="0.3">
      <c r="A61" s="107"/>
      <c r="D61" s="567">
        <v>1.1499999999999999</v>
      </c>
      <c r="E61" s="536"/>
      <c r="F61" s="203"/>
      <c r="G61" s="543"/>
      <c r="H61" s="198" t="s">
        <v>1004</v>
      </c>
      <c r="I61" s="318" t="s">
        <v>997</v>
      </c>
      <c r="J61" s="533">
        <v>44002</v>
      </c>
      <c r="K61" s="504" t="s">
        <v>90</v>
      </c>
      <c r="L61" s="198" t="s">
        <v>1003</v>
      </c>
      <c r="M61" s="527">
        <v>0.9</v>
      </c>
      <c r="N61" s="524" t="s">
        <v>996</v>
      </c>
      <c r="O61" s="501" t="s">
        <v>995</v>
      </c>
      <c r="P61" s="366"/>
      <c r="AF61" s="22"/>
    </row>
    <row r="62" spans="1:32" ht="52.5" customHeight="1" outlineLevel="1" thickBot="1" x14ac:dyDescent="0.35">
      <c r="A62" s="107"/>
      <c r="D62" s="568"/>
      <c r="E62" s="537"/>
      <c r="F62" s="204"/>
      <c r="G62" s="545"/>
      <c r="H62" s="202" t="s">
        <v>573</v>
      </c>
      <c r="I62" s="301"/>
      <c r="J62" s="534">
        <v>44063</v>
      </c>
      <c r="K62" s="506"/>
      <c r="L62" s="202"/>
      <c r="M62" s="529"/>
      <c r="N62" s="524"/>
      <c r="O62" s="501"/>
      <c r="P62" s="366"/>
      <c r="AF62" s="22"/>
    </row>
    <row r="63" spans="1:32" ht="186.75" customHeight="1" outlineLevel="1" thickBot="1" x14ac:dyDescent="0.35">
      <c r="A63" s="107" t="str">
        <f t="shared" si="1"/>
        <v>1HU.1-1</v>
      </c>
      <c r="B63" s="106" t="s">
        <v>331</v>
      </c>
      <c r="C63" s="106" t="s">
        <v>262</v>
      </c>
      <c r="D63" s="298">
        <v>1.1499999999999999</v>
      </c>
      <c r="E63" s="126"/>
      <c r="F63" s="126"/>
      <c r="G63" s="14" t="s">
        <v>811</v>
      </c>
      <c r="H63" s="32" t="s">
        <v>771</v>
      </c>
      <c r="I63" s="2" t="s">
        <v>814</v>
      </c>
      <c r="J63" s="390">
        <v>44075</v>
      </c>
      <c r="K63" s="481" t="s">
        <v>91</v>
      </c>
      <c r="L63" s="283" t="s">
        <v>999</v>
      </c>
      <c r="M63" s="526">
        <v>1</v>
      </c>
      <c r="N63" s="367" t="s">
        <v>772</v>
      </c>
      <c r="O63" s="501" t="s">
        <v>998</v>
      </c>
      <c r="P63" s="366"/>
      <c r="AF63" s="22" t="s">
        <v>386</v>
      </c>
    </row>
    <row r="64" spans="1:32" ht="87.75" customHeight="1" outlineLevel="1" thickBot="1" x14ac:dyDescent="0.35">
      <c r="A64" s="107" t="str">
        <f t="shared" si="1"/>
        <v>1HU.1-1</v>
      </c>
      <c r="B64" s="106" t="s">
        <v>331</v>
      </c>
      <c r="C64" s="106" t="s">
        <v>262</v>
      </c>
      <c r="D64" s="298">
        <v>1.1599999999999999</v>
      </c>
      <c r="E64" s="126"/>
      <c r="F64" s="126"/>
      <c r="G64" s="14" t="s">
        <v>656</v>
      </c>
      <c r="H64" s="32"/>
      <c r="I64" s="2" t="s">
        <v>554</v>
      </c>
      <c r="J64" s="390">
        <v>43952</v>
      </c>
      <c r="K64" s="413" t="s">
        <v>91</v>
      </c>
      <c r="L64" s="283"/>
      <c r="M64" s="248">
        <v>1</v>
      </c>
      <c r="N64" s="367"/>
      <c r="O64" s="501"/>
      <c r="P64" s="366"/>
      <c r="AF64" s="22" t="s">
        <v>386</v>
      </c>
    </row>
    <row r="65" spans="1:32" ht="105" customHeight="1" outlineLevel="1" thickBot="1" x14ac:dyDescent="0.35">
      <c r="A65" s="107" t="str">
        <f t="shared" si="1"/>
        <v>1HU.1-1</v>
      </c>
      <c r="B65" s="106" t="s">
        <v>331</v>
      </c>
      <c r="C65" s="106" t="s">
        <v>262</v>
      </c>
      <c r="D65" s="298">
        <v>1.17</v>
      </c>
      <c r="E65" s="126"/>
      <c r="F65" s="126"/>
      <c r="G65" s="14" t="s">
        <v>657</v>
      </c>
      <c r="H65" s="32"/>
      <c r="I65" s="2" t="s">
        <v>658</v>
      </c>
      <c r="J65" s="390">
        <v>43983</v>
      </c>
      <c r="K65" s="413" t="s">
        <v>91</v>
      </c>
      <c r="L65" s="283" t="s">
        <v>898</v>
      </c>
      <c r="M65" s="248">
        <v>1</v>
      </c>
      <c r="N65" s="367"/>
      <c r="O65" s="501"/>
      <c r="P65" s="366"/>
      <c r="AF65" s="22" t="s">
        <v>386</v>
      </c>
    </row>
    <row r="66" spans="1:32" ht="114.75" customHeight="1" outlineLevel="1" thickBot="1" x14ac:dyDescent="0.35">
      <c r="A66" s="107" t="str">
        <f t="shared" si="1"/>
        <v>1HU.1-1</v>
      </c>
      <c r="B66" s="106" t="s">
        <v>331</v>
      </c>
      <c r="C66" s="106" t="s">
        <v>262</v>
      </c>
      <c r="D66" s="298">
        <v>1.18</v>
      </c>
      <c r="E66" s="126"/>
      <c r="F66" s="126"/>
      <c r="G66" s="14" t="s">
        <v>659</v>
      </c>
      <c r="H66" s="32" t="s">
        <v>773</v>
      </c>
      <c r="I66" s="2" t="s">
        <v>660</v>
      </c>
      <c r="J66" s="390">
        <v>44105</v>
      </c>
      <c r="K66" s="413" t="s">
        <v>90</v>
      </c>
      <c r="L66" s="283" t="s">
        <v>899</v>
      </c>
      <c r="M66" s="248">
        <v>0.75</v>
      </c>
      <c r="N66" s="367" t="s">
        <v>774</v>
      </c>
      <c r="O66" s="501"/>
      <c r="P66" s="366"/>
      <c r="AF66" s="22" t="s">
        <v>386</v>
      </c>
    </row>
    <row r="67" spans="1:32" ht="105.75" customHeight="1" outlineLevel="1" thickBot="1" x14ac:dyDescent="0.35">
      <c r="A67" s="107" t="str">
        <f t="shared" si="1"/>
        <v>1HU.1-1</v>
      </c>
      <c r="B67" s="106" t="s">
        <v>331</v>
      </c>
      <c r="C67" s="106" t="s">
        <v>262</v>
      </c>
      <c r="D67" s="298">
        <v>1.19</v>
      </c>
      <c r="E67" s="126"/>
      <c r="F67" s="126"/>
      <c r="G67" s="14" t="s">
        <v>661</v>
      </c>
      <c r="H67" s="32"/>
      <c r="I67" s="2" t="s">
        <v>662</v>
      </c>
      <c r="J67" s="390">
        <v>43881</v>
      </c>
      <c r="K67" s="413" t="s">
        <v>91</v>
      </c>
      <c r="L67" s="283"/>
      <c r="M67" s="248"/>
      <c r="N67" s="367"/>
      <c r="O67" s="501"/>
      <c r="P67" s="366"/>
      <c r="AF67" s="22" t="s">
        <v>386</v>
      </c>
    </row>
    <row r="68" spans="1:32" ht="84" customHeight="1" outlineLevel="1" thickBot="1" x14ac:dyDescent="0.35">
      <c r="A68" s="107" t="str">
        <f t="shared" si="1"/>
        <v>1HU.1-1</v>
      </c>
      <c r="B68" s="106" t="s">
        <v>331</v>
      </c>
      <c r="C68" s="106" t="s">
        <v>262</v>
      </c>
      <c r="D68" s="317">
        <v>1.2</v>
      </c>
      <c r="E68" s="127"/>
      <c r="F68" s="127"/>
      <c r="G68" s="15" t="s">
        <v>663</v>
      </c>
      <c r="H68" s="36" t="s">
        <v>775</v>
      </c>
      <c r="I68" s="357" t="s">
        <v>664</v>
      </c>
      <c r="J68" s="390">
        <v>44105</v>
      </c>
      <c r="K68" s="413" t="s">
        <v>91</v>
      </c>
      <c r="L68" s="283" t="s">
        <v>892</v>
      </c>
      <c r="M68" s="248">
        <v>1</v>
      </c>
      <c r="N68" s="367" t="s">
        <v>776</v>
      </c>
      <c r="O68" s="501"/>
      <c r="P68" s="366"/>
      <c r="AF68" s="22" t="s">
        <v>386</v>
      </c>
    </row>
    <row r="69" spans="1:32" ht="84" customHeight="1" outlineLevel="1" thickBot="1" x14ac:dyDescent="0.35">
      <c r="A69" s="107"/>
      <c r="D69" s="358"/>
      <c r="E69" s="203"/>
      <c r="F69" s="203" t="s">
        <v>786</v>
      </c>
      <c r="G69" s="322"/>
      <c r="H69" s="198" t="s">
        <v>777</v>
      </c>
      <c r="I69" s="318" t="s">
        <v>781</v>
      </c>
      <c r="J69" s="390">
        <v>44013</v>
      </c>
      <c r="K69" s="413" t="s">
        <v>90</v>
      </c>
      <c r="L69" s="284" t="s">
        <v>893</v>
      </c>
      <c r="M69" s="248">
        <v>0.7</v>
      </c>
      <c r="N69" s="573" t="s">
        <v>779</v>
      </c>
      <c r="O69" s="501"/>
      <c r="P69" s="366"/>
      <c r="AF69" s="22"/>
    </row>
    <row r="70" spans="1:32" ht="51.75" customHeight="1" outlineLevel="1" thickBot="1" x14ac:dyDescent="0.35">
      <c r="A70" s="107"/>
      <c r="D70" s="359"/>
      <c r="E70" s="142"/>
      <c r="F70" s="142"/>
      <c r="G70" s="473"/>
      <c r="H70" s="200" t="s">
        <v>778</v>
      </c>
      <c r="I70" s="479" t="s">
        <v>782</v>
      </c>
      <c r="J70" s="472">
        <v>44105</v>
      </c>
      <c r="K70" s="480" t="s">
        <v>90</v>
      </c>
      <c r="L70" s="285"/>
      <c r="M70" s="248">
        <v>0.7</v>
      </c>
      <c r="N70" s="574"/>
      <c r="O70" s="501"/>
      <c r="P70" s="366"/>
      <c r="AF70" s="22"/>
    </row>
    <row r="71" spans="1:32" ht="81.75" customHeight="1" outlineLevel="1" thickBot="1" x14ac:dyDescent="0.35">
      <c r="A71" s="107"/>
      <c r="D71" s="359"/>
      <c r="E71" s="273"/>
      <c r="F71" s="482" t="s">
        <v>786</v>
      </c>
      <c r="G71" s="348"/>
      <c r="H71" s="271" t="s">
        <v>783</v>
      </c>
      <c r="I71" s="484" t="s">
        <v>785</v>
      </c>
      <c r="J71" s="485">
        <v>44013</v>
      </c>
      <c r="K71" s="486" t="s">
        <v>90</v>
      </c>
      <c r="L71" s="487" t="s">
        <v>893</v>
      </c>
      <c r="M71" s="248">
        <v>0.7</v>
      </c>
      <c r="N71" s="573" t="s">
        <v>784</v>
      </c>
      <c r="O71" s="366"/>
      <c r="P71" s="366"/>
      <c r="AF71" s="22"/>
    </row>
    <row r="72" spans="1:32" ht="70.5" customHeight="1" outlineLevel="1" thickBot="1" x14ac:dyDescent="0.35">
      <c r="A72" s="107"/>
      <c r="D72" s="359"/>
      <c r="E72" s="488"/>
      <c r="F72" s="489"/>
      <c r="G72" s="345"/>
      <c r="H72" s="490" t="s">
        <v>778</v>
      </c>
      <c r="I72" s="491" t="s">
        <v>780</v>
      </c>
      <c r="J72" s="492">
        <v>44105</v>
      </c>
      <c r="K72" s="493" t="s">
        <v>90</v>
      </c>
      <c r="L72" s="494"/>
      <c r="M72" s="248">
        <v>0.7</v>
      </c>
      <c r="N72" s="574"/>
      <c r="O72" s="366"/>
      <c r="P72" s="366"/>
      <c r="AF72" s="22"/>
    </row>
    <row r="73" spans="1:32" ht="70.5" customHeight="1" outlineLevel="1" thickBot="1" x14ac:dyDescent="0.35">
      <c r="A73" s="107"/>
      <c r="D73" s="359"/>
      <c r="E73" s="273"/>
      <c r="F73" s="482" t="s">
        <v>895</v>
      </c>
      <c r="G73" s="348"/>
      <c r="H73" s="483" t="s">
        <v>777</v>
      </c>
      <c r="I73" s="484" t="s">
        <v>785</v>
      </c>
      <c r="J73" s="485">
        <v>44013</v>
      </c>
      <c r="K73" s="486" t="s">
        <v>90</v>
      </c>
      <c r="L73" s="487" t="s">
        <v>893</v>
      </c>
      <c r="M73" s="248">
        <v>0.7</v>
      </c>
      <c r="N73" s="573" t="s">
        <v>894</v>
      </c>
      <c r="O73" s="366"/>
      <c r="P73" s="366"/>
      <c r="AF73" s="22"/>
    </row>
    <row r="74" spans="1:32" ht="70.5" customHeight="1" outlineLevel="1" thickBot="1" x14ac:dyDescent="0.35">
      <c r="A74" s="107"/>
      <c r="D74" s="359"/>
      <c r="E74" s="488"/>
      <c r="F74" s="489"/>
      <c r="G74" s="345"/>
      <c r="H74" s="490" t="s">
        <v>778</v>
      </c>
      <c r="I74" s="491" t="s">
        <v>780</v>
      </c>
      <c r="J74" s="492">
        <v>44105</v>
      </c>
      <c r="K74" s="493" t="s">
        <v>90</v>
      </c>
      <c r="L74" s="494"/>
      <c r="M74" s="248">
        <v>0.7</v>
      </c>
      <c r="N74" s="574"/>
      <c r="O74" s="366"/>
      <c r="P74" s="366"/>
      <c r="AF74" s="22"/>
    </row>
    <row r="75" spans="1:32" ht="110.25" customHeight="1" outlineLevel="1" thickBot="1" x14ac:dyDescent="0.35">
      <c r="A75" s="107" t="str">
        <f t="shared" si="1"/>
        <v>1HU.1-1</v>
      </c>
      <c r="B75" s="106" t="s">
        <v>331</v>
      </c>
      <c r="C75" s="106" t="s">
        <v>262</v>
      </c>
      <c r="D75" s="298">
        <v>2.21</v>
      </c>
      <c r="E75" s="126"/>
      <c r="F75" s="126"/>
      <c r="G75" s="14" t="s">
        <v>665</v>
      </c>
      <c r="I75" s="2" t="s">
        <v>666</v>
      </c>
      <c r="J75" s="390">
        <v>44013</v>
      </c>
      <c r="K75" s="481"/>
      <c r="L75" s="283"/>
      <c r="M75" s="248"/>
      <c r="N75" s="367"/>
      <c r="O75" s="366"/>
      <c r="P75" s="366"/>
      <c r="AF75" s="22" t="s">
        <v>386</v>
      </c>
    </row>
    <row r="76" spans="1:32" ht="61.5" customHeight="1" outlineLevel="1" thickBot="1" x14ac:dyDescent="0.35">
      <c r="A76" s="107" t="str">
        <f t="shared" si="1"/>
        <v>1HU.1-1</v>
      </c>
      <c r="B76" s="106" t="s">
        <v>331</v>
      </c>
      <c r="C76" s="106" t="s">
        <v>262</v>
      </c>
      <c r="D76" s="317">
        <v>2.2200000000000002</v>
      </c>
      <c r="E76" s="127"/>
      <c r="F76" s="127"/>
      <c r="G76" s="15" t="s">
        <v>667</v>
      </c>
      <c r="H76" s="36"/>
      <c r="I76" s="357" t="s">
        <v>805</v>
      </c>
      <c r="J76" s="394">
        <v>44105</v>
      </c>
      <c r="K76" s="413"/>
      <c r="L76" s="283"/>
      <c r="M76" s="248"/>
      <c r="N76" s="367"/>
      <c r="O76" s="366"/>
      <c r="P76" s="366"/>
      <c r="AF76" s="22" t="s">
        <v>386</v>
      </c>
    </row>
    <row r="77" spans="1:32" ht="74.25" customHeight="1" outlineLevel="1" thickBot="1" x14ac:dyDescent="0.35">
      <c r="A77" s="107" t="str">
        <f t="shared" si="1"/>
        <v>1HU.1-1</v>
      </c>
      <c r="B77" s="106" t="s">
        <v>331</v>
      </c>
      <c r="C77" s="106" t="s">
        <v>262</v>
      </c>
      <c r="D77" s="323">
        <v>2.23</v>
      </c>
      <c r="E77" s="206"/>
      <c r="F77" s="206"/>
      <c r="G77" s="209" t="s">
        <v>612</v>
      </c>
      <c r="H77" s="208"/>
      <c r="I77" s="300" t="s">
        <v>668</v>
      </c>
      <c r="J77" s="395" t="s">
        <v>670</v>
      </c>
      <c r="K77" s="413"/>
      <c r="L77" s="288"/>
      <c r="M77" s="248"/>
      <c r="N77" s="367"/>
      <c r="O77" s="366"/>
      <c r="P77" s="366"/>
      <c r="AF77" s="22" t="s">
        <v>386</v>
      </c>
    </row>
    <row r="78" spans="1:32" ht="83.25" customHeight="1" outlineLevel="1" x14ac:dyDescent="0.3">
      <c r="A78" s="107" t="str">
        <f t="shared" si="1"/>
        <v>1HU.1-1</v>
      </c>
      <c r="B78" s="106" t="s">
        <v>331</v>
      </c>
      <c r="C78" s="106" t="s">
        <v>262</v>
      </c>
      <c r="D78" s="307">
        <v>2.2400000000000002</v>
      </c>
      <c r="E78" s="203"/>
      <c r="F78" s="203"/>
      <c r="G78" s="322" t="s">
        <v>84</v>
      </c>
      <c r="H78" s="198"/>
      <c r="I78" s="360" t="s">
        <v>112</v>
      </c>
      <c r="J78" s="396" t="s">
        <v>670</v>
      </c>
      <c r="K78" s="413"/>
      <c r="L78" s="284"/>
      <c r="M78" s="248"/>
      <c r="N78" s="367"/>
      <c r="O78" s="366"/>
      <c r="P78" s="366"/>
      <c r="AF78" s="22" t="s">
        <v>386</v>
      </c>
    </row>
    <row r="79" spans="1:32" ht="90.75" customHeight="1" outlineLevel="1" thickBot="1" x14ac:dyDescent="0.35">
      <c r="A79" s="107" t="str">
        <f t="shared" ref="A79:A110" si="2">B79&amp;C79</f>
        <v>1HU.1-1</v>
      </c>
      <c r="B79" s="106" t="s">
        <v>331</v>
      </c>
      <c r="C79" s="106" t="s">
        <v>262</v>
      </c>
      <c r="D79" s="298">
        <v>2.25</v>
      </c>
      <c r="E79" s="126"/>
      <c r="F79" s="261"/>
      <c r="G79" s="268" t="s">
        <v>669</v>
      </c>
      <c r="H79" s="202"/>
      <c r="I79" s="301" t="s">
        <v>643</v>
      </c>
      <c r="J79" s="390" t="s">
        <v>670</v>
      </c>
      <c r="K79" s="413"/>
      <c r="L79" s="282"/>
      <c r="M79" s="248"/>
      <c r="N79" s="365"/>
      <c r="O79" s="366"/>
      <c r="P79" s="366"/>
      <c r="AF79" s="22" t="s">
        <v>386</v>
      </c>
    </row>
    <row r="80" spans="1:32" ht="24" customHeight="1" outlineLevel="1" thickBot="1" x14ac:dyDescent="0.35">
      <c r="A80" s="107" t="str">
        <f t="shared" si="2"/>
        <v/>
      </c>
      <c r="D80" s="79"/>
      <c r="E80" s="128"/>
      <c r="F80" s="130"/>
      <c r="G80" s="80"/>
      <c r="H80" s="81"/>
      <c r="I80" s="82"/>
      <c r="J80" s="393"/>
      <c r="K80" s="414"/>
      <c r="L80" s="380"/>
      <c r="M80" s="248"/>
      <c r="N80" s="365"/>
      <c r="O80" s="366"/>
      <c r="P80" s="366"/>
      <c r="AF80" s="22"/>
    </row>
    <row r="81" spans="1:32" s="11" customFormat="1" ht="60.75" customHeight="1" thickBot="1" x14ac:dyDescent="0.35">
      <c r="A81" s="434" t="str">
        <f t="shared" si="2"/>
        <v/>
      </c>
      <c r="B81" s="429"/>
      <c r="C81" s="429"/>
      <c r="D81" s="440" t="s">
        <v>99</v>
      </c>
      <c r="E81" s="441" t="s">
        <v>294</v>
      </c>
      <c r="F81" s="430" t="s">
        <v>295</v>
      </c>
      <c r="G81" s="10" t="s">
        <v>358</v>
      </c>
      <c r="H81" s="65" t="s">
        <v>970</v>
      </c>
      <c r="I81" s="71" t="s">
        <v>815</v>
      </c>
      <c r="J81" s="294" t="s">
        <v>83</v>
      </c>
      <c r="K81" s="412" t="s">
        <v>89</v>
      </c>
      <c r="L81" s="427"/>
      <c r="M81" s="436"/>
      <c r="N81" s="442"/>
      <c r="O81" s="374"/>
      <c r="P81" s="374"/>
      <c r="AF81" s="428"/>
    </row>
    <row r="82" spans="1:32" ht="101.25" customHeight="1" outlineLevel="1" thickBot="1" x14ac:dyDescent="0.35">
      <c r="A82" s="107" t="str">
        <f t="shared" si="2"/>
        <v>2OR.3-1</v>
      </c>
      <c r="B82" s="106" t="s">
        <v>251</v>
      </c>
      <c r="C82" s="106" t="s">
        <v>332</v>
      </c>
      <c r="D82" s="246">
        <v>2</v>
      </c>
      <c r="E82" s="224"/>
      <c r="F82" s="151" t="s">
        <v>329</v>
      </c>
      <c r="G82" s="226" t="s">
        <v>510</v>
      </c>
      <c r="H82" s="239" t="s">
        <v>509</v>
      </c>
      <c r="I82" s="228" t="s">
        <v>511</v>
      </c>
      <c r="J82" s="397">
        <v>44639</v>
      </c>
      <c r="K82" s="413"/>
      <c r="L82" s="547" t="s">
        <v>978</v>
      </c>
      <c r="M82" s="248"/>
      <c r="N82" s="369"/>
      <c r="O82" s="366"/>
      <c r="P82" s="366"/>
      <c r="AF82" s="22" t="s">
        <v>386</v>
      </c>
    </row>
    <row r="83" spans="1:32" ht="108.75" customHeight="1" outlineLevel="1" x14ac:dyDescent="0.3">
      <c r="A83" s="107" t="str">
        <f t="shared" si="2"/>
        <v>2OR.3-1</v>
      </c>
      <c r="B83" s="106" t="s">
        <v>251</v>
      </c>
      <c r="C83" s="106" t="s">
        <v>332</v>
      </c>
      <c r="D83" s="620">
        <v>2.1</v>
      </c>
      <c r="E83" s="203"/>
      <c r="F83" s="203" t="s">
        <v>330</v>
      </c>
      <c r="G83" s="269"/>
      <c r="H83" s="198" t="s">
        <v>512</v>
      </c>
      <c r="I83" s="247" t="s">
        <v>514</v>
      </c>
      <c r="J83" s="398">
        <v>43909</v>
      </c>
      <c r="K83" s="413" t="s">
        <v>90</v>
      </c>
      <c r="L83" s="250" t="s">
        <v>960</v>
      </c>
      <c r="M83" s="248"/>
      <c r="N83" s="370" t="s">
        <v>515</v>
      </c>
      <c r="O83" s="366"/>
      <c r="P83" s="366"/>
      <c r="AF83" s="22" t="s">
        <v>386</v>
      </c>
    </row>
    <row r="84" spans="1:32" ht="77.25" customHeight="1" outlineLevel="1" thickBot="1" x14ac:dyDescent="0.35">
      <c r="A84" s="107" t="str">
        <f t="shared" si="2"/>
        <v>2OR.3-1</v>
      </c>
      <c r="B84" s="106" t="s">
        <v>251</v>
      </c>
      <c r="C84" s="106" t="s">
        <v>332</v>
      </c>
      <c r="D84" s="625"/>
      <c r="E84" s="204"/>
      <c r="F84" s="204"/>
      <c r="G84" s="243"/>
      <c r="H84" s="202" t="s">
        <v>513</v>
      </c>
      <c r="I84" s="245" t="s">
        <v>108</v>
      </c>
      <c r="J84" s="390">
        <v>44002</v>
      </c>
      <c r="K84" s="413" t="s">
        <v>92</v>
      </c>
      <c r="L84" s="250"/>
      <c r="M84" s="248"/>
      <c r="N84" s="369"/>
      <c r="O84" s="366"/>
      <c r="P84" s="366"/>
      <c r="AF84" s="22" t="s">
        <v>386</v>
      </c>
    </row>
    <row r="85" spans="1:32" ht="101.25" customHeight="1" outlineLevel="1" x14ac:dyDescent="0.3">
      <c r="A85" s="107" t="str">
        <f t="shared" si="2"/>
        <v>2OR.3-1</v>
      </c>
      <c r="B85" s="106" t="s">
        <v>251</v>
      </c>
      <c r="C85" s="106" t="s">
        <v>332</v>
      </c>
      <c r="D85" s="621">
        <v>2.2000000000000002</v>
      </c>
      <c r="E85" s="142"/>
      <c r="F85" s="142" t="s">
        <v>586</v>
      </c>
      <c r="H85" s="200" t="s">
        <v>584</v>
      </c>
      <c r="I85" s="244" t="s">
        <v>518</v>
      </c>
      <c r="J85" s="399">
        <v>43909</v>
      </c>
      <c r="K85" s="413" t="s">
        <v>90</v>
      </c>
      <c r="L85" s="250"/>
      <c r="M85" s="248"/>
      <c r="N85" s="370" t="s">
        <v>516</v>
      </c>
      <c r="O85" s="366"/>
      <c r="P85" s="366"/>
      <c r="AF85" s="22" t="s">
        <v>386</v>
      </c>
    </row>
    <row r="86" spans="1:32" ht="68.25" customHeight="1" outlineLevel="1" thickBot="1" x14ac:dyDescent="0.35">
      <c r="A86" s="107" t="str">
        <f t="shared" si="2"/>
        <v>2OR.3-1</v>
      </c>
      <c r="B86" s="106" t="s">
        <v>251</v>
      </c>
      <c r="C86" s="106" t="s">
        <v>332</v>
      </c>
      <c r="D86" s="625"/>
      <c r="E86" s="204"/>
      <c r="F86" s="204"/>
      <c r="G86" s="68"/>
      <c r="H86" s="202" t="s">
        <v>517</v>
      </c>
      <c r="I86" s="231" t="s">
        <v>108</v>
      </c>
      <c r="J86" s="400">
        <v>44002</v>
      </c>
      <c r="K86" s="413" t="s">
        <v>92</v>
      </c>
      <c r="L86" s="250"/>
      <c r="M86" s="248"/>
      <c r="N86" s="369"/>
      <c r="O86" s="366"/>
      <c r="P86" s="366"/>
      <c r="AF86" s="22" t="s">
        <v>386</v>
      </c>
    </row>
    <row r="87" spans="1:32" ht="73.5" customHeight="1" outlineLevel="1" x14ac:dyDescent="0.3">
      <c r="A87" s="107" t="str">
        <f t="shared" si="2"/>
        <v>2OR.3-1</v>
      </c>
      <c r="B87" s="106" t="s">
        <v>251</v>
      </c>
      <c r="C87" s="106" t="s">
        <v>332</v>
      </c>
      <c r="D87" s="620">
        <v>2.2999999999999998</v>
      </c>
      <c r="E87" s="203"/>
      <c r="F87" s="203" t="s">
        <v>587</v>
      </c>
      <c r="H87" s="198" t="s">
        <v>524</v>
      </c>
      <c r="I87" s="229" t="s">
        <v>526</v>
      </c>
      <c r="J87" s="398">
        <v>43881</v>
      </c>
      <c r="K87" s="413" t="s">
        <v>91</v>
      </c>
      <c r="L87" s="250" t="s">
        <v>527</v>
      </c>
      <c r="M87" s="248">
        <v>1</v>
      </c>
      <c r="N87" s="370" t="s">
        <v>519</v>
      </c>
      <c r="O87" s="366"/>
      <c r="P87" s="366"/>
      <c r="AF87" s="22" t="s">
        <v>386</v>
      </c>
    </row>
    <row r="88" spans="1:32" ht="72.75" customHeight="1" outlineLevel="1" x14ac:dyDescent="0.3">
      <c r="A88" s="107" t="str">
        <f t="shared" si="2"/>
        <v>2OR.3-1</v>
      </c>
      <c r="B88" s="106" t="s">
        <v>251</v>
      </c>
      <c r="C88" s="106" t="s">
        <v>332</v>
      </c>
      <c r="D88" s="621"/>
      <c r="E88" s="142"/>
      <c r="F88" s="142"/>
      <c r="G88" s="598"/>
      <c r="H88" s="200" t="s">
        <v>525</v>
      </c>
      <c r="I88" s="590"/>
      <c r="J88" s="394">
        <v>43895</v>
      </c>
      <c r="K88" s="413" t="s">
        <v>91</v>
      </c>
      <c r="L88" s="250" t="s">
        <v>527</v>
      </c>
      <c r="M88" s="248">
        <v>1</v>
      </c>
      <c r="N88" s="367"/>
      <c r="O88" s="366"/>
      <c r="P88" s="366"/>
      <c r="AF88" s="22" t="s">
        <v>386</v>
      </c>
    </row>
    <row r="89" spans="1:32" ht="69" customHeight="1" outlineLevel="1" x14ac:dyDescent="0.3">
      <c r="A89" s="107" t="str">
        <f t="shared" si="2"/>
        <v>2OR.3-1</v>
      </c>
      <c r="B89" s="106" t="s">
        <v>251</v>
      </c>
      <c r="C89" s="106" t="s">
        <v>332</v>
      </c>
      <c r="D89" s="621"/>
      <c r="E89" s="142"/>
      <c r="F89" s="142"/>
      <c r="G89" s="598"/>
      <c r="H89" s="200" t="s">
        <v>523</v>
      </c>
      <c r="I89" s="590"/>
      <c r="J89" s="394">
        <v>43941</v>
      </c>
      <c r="K89" s="413" t="s">
        <v>92</v>
      </c>
      <c r="L89" s="250" t="s">
        <v>529</v>
      </c>
      <c r="M89" s="248">
        <v>0.2</v>
      </c>
      <c r="N89" s="367"/>
      <c r="O89" s="366"/>
      <c r="P89" s="366"/>
      <c r="AF89" s="22" t="s">
        <v>386</v>
      </c>
    </row>
    <row r="90" spans="1:32" ht="33" customHeight="1" outlineLevel="1" x14ac:dyDescent="0.3">
      <c r="A90" s="107" t="str">
        <f t="shared" si="2"/>
        <v>2OR.3-1</v>
      </c>
      <c r="B90" s="106" t="s">
        <v>251</v>
      </c>
      <c r="C90" s="106" t="s">
        <v>332</v>
      </c>
      <c r="D90" s="621"/>
      <c r="E90" s="227"/>
      <c r="F90" s="142"/>
      <c r="G90" s="219"/>
      <c r="H90" s="200" t="s">
        <v>522</v>
      </c>
      <c r="I90" s="230"/>
      <c r="J90" s="394" t="s">
        <v>85</v>
      </c>
      <c r="K90" s="413" t="s">
        <v>92</v>
      </c>
      <c r="L90" s="250" t="s">
        <v>530</v>
      </c>
      <c r="M90" s="248">
        <v>0.2</v>
      </c>
      <c r="N90" s="367"/>
      <c r="O90" s="366"/>
      <c r="P90" s="366"/>
      <c r="AF90" s="22" t="s">
        <v>386</v>
      </c>
    </row>
    <row r="91" spans="1:32" ht="41.25" customHeight="1" outlineLevel="1" x14ac:dyDescent="0.3">
      <c r="A91" s="107" t="str">
        <f t="shared" si="2"/>
        <v>2OR.3-1</v>
      </c>
      <c r="B91" s="106" t="s">
        <v>251</v>
      </c>
      <c r="C91" s="106" t="s">
        <v>332</v>
      </c>
      <c r="D91" s="621"/>
      <c r="E91" s="227"/>
      <c r="F91" s="142"/>
      <c r="G91" s="598"/>
      <c r="H91" s="200" t="s">
        <v>521</v>
      </c>
      <c r="I91" s="590"/>
      <c r="J91" s="394">
        <v>43941</v>
      </c>
      <c r="K91" s="413" t="s">
        <v>92</v>
      </c>
      <c r="L91" s="250" t="s">
        <v>961</v>
      </c>
      <c r="M91" s="248">
        <v>0</v>
      </c>
      <c r="N91" s="367"/>
      <c r="O91" s="366"/>
      <c r="P91" s="366"/>
      <c r="AF91" s="22" t="s">
        <v>386</v>
      </c>
    </row>
    <row r="92" spans="1:32" ht="40.5" customHeight="1" outlineLevel="1" thickBot="1" x14ac:dyDescent="0.35">
      <c r="A92" s="107" t="str">
        <f t="shared" si="2"/>
        <v>2OR.3-1</v>
      </c>
      <c r="B92" s="106" t="s">
        <v>251</v>
      </c>
      <c r="C92" s="106" t="s">
        <v>332</v>
      </c>
      <c r="D92" s="625"/>
      <c r="E92" s="204"/>
      <c r="F92" s="204"/>
      <c r="G92" s="599"/>
      <c r="H92" s="202" t="s">
        <v>520</v>
      </c>
      <c r="I92" s="591"/>
      <c r="J92" s="390" t="s">
        <v>585</v>
      </c>
      <c r="K92" s="413" t="s">
        <v>92</v>
      </c>
      <c r="L92" s="250" t="s">
        <v>531</v>
      </c>
      <c r="M92" s="248">
        <v>0</v>
      </c>
      <c r="N92" s="367"/>
      <c r="O92" s="366"/>
      <c r="P92" s="366"/>
      <c r="AF92" s="22" t="s">
        <v>386</v>
      </c>
    </row>
    <row r="93" spans="1:32" ht="126.75" customHeight="1" outlineLevel="1" x14ac:dyDescent="0.3">
      <c r="A93" s="107" t="str">
        <f t="shared" si="2"/>
        <v>2OR.3-1</v>
      </c>
      <c r="B93" s="106" t="s">
        <v>251</v>
      </c>
      <c r="C93" s="106" t="s">
        <v>332</v>
      </c>
      <c r="D93" s="620">
        <v>2.4</v>
      </c>
      <c r="E93" s="142"/>
      <c r="F93" s="142"/>
      <c r="G93" s="269"/>
      <c r="H93" s="198" t="s">
        <v>532</v>
      </c>
      <c r="I93" s="540" t="s">
        <v>536</v>
      </c>
      <c r="J93" s="533">
        <v>43835</v>
      </c>
      <c r="K93" s="559" t="s">
        <v>90</v>
      </c>
      <c r="L93" s="149" t="s">
        <v>962</v>
      </c>
      <c r="M93" s="248">
        <v>1</v>
      </c>
      <c r="N93" s="367" t="s">
        <v>535</v>
      </c>
      <c r="O93" s="366"/>
      <c r="P93" s="366"/>
      <c r="AF93" s="22" t="s">
        <v>386</v>
      </c>
    </row>
    <row r="94" spans="1:32" ht="93.75" customHeight="1" outlineLevel="1" thickBot="1" x14ac:dyDescent="0.35">
      <c r="A94" s="107" t="str">
        <f t="shared" si="2"/>
        <v>2OR.3-1</v>
      </c>
      <c r="B94" s="106" t="s">
        <v>251</v>
      </c>
      <c r="C94" s="106" t="s">
        <v>332</v>
      </c>
      <c r="D94" s="625"/>
      <c r="E94" s="204"/>
      <c r="F94" s="204"/>
      <c r="G94" s="545"/>
      <c r="H94" s="38" t="s">
        <v>533</v>
      </c>
      <c r="I94" s="542" t="s">
        <v>536</v>
      </c>
      <c r="J94" s="534">
        <v>43895</v>
      </c>
      <c r="K94" s="559" t="s">
        <v>90</v>
      </c>
      <c r="L94" s="250" t="s">
        <v>963</v>
      </c>
      <c r="M94" s="248">
        <v>0.5</v>
      </c>
      <c r="N94" s="370" t="s">
        <v>534</v>
      </c>
      <c r="O94" s="366"/>
      <c r="P94" s="366"/>
      <c r="AF94" s="22" t="s">
        <v>386</v>
      </c>
    </row>
    <row r="95" spans="1:32" ht="99.75" customHeight="1" outlineLevel="1" thickBot="1" x14ac:dyDescent="0.35">
      <c r="A95" s="107" t="str">
        <f t="shared" si="2"/>
        <v>2OR.3-1</v>
      </c>
      <c r="B95" s="106" t="s">
        <v>251</v>
      </c>
      <c r="C95" s="106" t="s">
        <v>332</v>
      </c>
      <c r="D95" s="620" t="s">
        <v>588</v>
      </c>
      <c r="E95" s="203"/>
      <c r="F95" s="203"/>
      <c r="H95" s="38" t="s">
        <v>540</v>
      </c>
      <c r="I95" s="232" t="s">
        <v>538</v>
      </c>
      <c r="J95" s="398">
        <v>43667</v>
      </c>
      <c r="K95" s="413" t="s">
        <v>91</v>
      </c>
      <c r="L95" s="250" t="s">
        <v>542</v>
      </c>
      <c r="M95" s="248">
        <v>1</v>
      </c>
      <c r="N95" s="371" t="s">
        <v>545</v>
      </c>
      <c r="O95" s="366"/>
      <c r="P95" s="366"/>
      <c r="AF95" s="22" t="s">
        <v>386</v>
      </c>
    </row>
    <row r="96" spans="1:32" ht="78.75" customHeight="1" outlineLevel="1" thickBot="1" x14ac:dyDescent="0.35">
      <c r="A96" s="107" t="str">
        <f t="shared" si="2"/>
        <v>2OR.3-1</v>
      </c>
      <c r="B96" s="106" t="s">
        <v>251</v>
      </c>
      <c r="C96" s="106" t="s">
        <v>332</v>
      </c>
      <c r="D96" s="625"/>
      <c r="E96" s="142"/>
      <c r="F96" s="142"/>
      <c r="H96" s="200" t="s">
        <v>541</v>
      </c>
      <c r="I96" s="244" t="s">
        <v>539</v>
      </c>
      <c r="J96" s="394">
        <v>43698</v>
      </c>
      <c r="K96" s="413" t="s">
        <v>92</v>
      </c>
      <c r="L96" s="271" t="s">
        <v>543</v>
      </c>
      <c r="M96" s="248">
        <v>0</v>
      </c>
      <c r="N96" s="371" t="s">
        <v>537</v>
      </c>
      <c r="O96" s="366"/>
      <c r="P96" s="366"/>
      <c r="AF96" s="22" t="s">
        <v>386</v>
      </c>
    </row>
    <row r="97" spans="1:32" ht="175.5" customHeight="1" outlineLevel="1" thickBot="1" x14ac:dyDescent="0.35">
      <c r="A97" s="107" t="str">
        <f t="shared" si="2"/>
        <v>2OR.3-1</v>
      </c>
      <c r="B97" s="106" t="s">
        <v>251</v>
      </c>
      <c r="C97" s="106" t="s">
        <v>332</v>
      </c>
      <c r="D97" s="240">
        <v>2.5</v>
      </c>
      <c r="E97" s="273"/>
      <c r="F97" s="274"/>
      <c r="G97" s="275"/>
      <c r="H97" s="271" t="s">
        <v>509</v>
      </c>
      <c r="I97" s="276" t="s">
        <v>546</v>
      </c>
      <c r="J97" s="401">
        <v>44459</v>
      </c>
      <c r="K97" s="413" t="s">
        <v>92</v>
      </c>
      <c r="L97" s="271"/>
      <c r="M97" s="248">
        <v>0</v>
      </c>
      <c r="N97" s="372" t="s">
        <v>544</v>
      </c>
      <c r="O97" s="366"/>
      <c r="P97" s="366"/>
      <c r="AF97" s="22" t="s">
        <v>386</v>
      </c>
    </row>
    <row r="98" spans="1:32" ht="75" customHeight="1" outlineLevel="1" x14ac:dyDescent="0.3">
      <c r="A98" s="107" t="str">
        <f t="shared" si="2"/>
        <v>2OR.3-1</v>
      </c>
      <c r="B98" s="106" t="s">
        <v>251</v>
      </c>
      <c r="C98" s="106" t="s">
        <v>332</v>
      </c>
      <c r="D98" s="626">
        <v>2.8</v>
      </c>
      <c r="E98" s="203"/>
      <c r="F98" s="203"/>
      <c r="G98" s="269"/>
      <c r="H98" s="198" t="s">
        <v>548</v>
      </c>
      <c r="I98" s="251" t="s">
        <v>271</v>
      </c>
      <c r="J98" s="398">
        <v>43909</v>
      </c>
      <c r="K98" s="413" t="s">
        <v>90</v>
      </c>
      <c r="L98" s="198" t="s">
        <v>550</v>
      </c>
      <c r="M98" s="248">
        <v>0.3</v>
      </c>
      <c r="N98" s="371" t="s">
        <v>549</v>
      </c>
      <c r="O98" s="366"/>
      <c r="P98" s="366"/>
      <c r="AF98" s="22" t="s">
        <v>386</v>
      </c>
    </row>
    <row r="99" spans="1:32" ht="48" customHeight="1" outlineLevel="1" thickBot="1" x14ac:dyDescent="0.35">
      <c r="A99" s="107" t="str">
        <f t="shared" si="2"/>
        <v>2OR.3-1</v>
      </c>
      <c r="B99" s="106" t="s">
        <v>251</v>
      </c>
      <c r="C99" s="106" t="s">
        <v>332</v>
      </c>
      <c r="D99" s="627"/>
      <c r="E99" s="204"/>
      <c r="F99" s="204"/>
      <c r="G99" s="243"/>
      <c r="H99" s="202" t="s">
        <v>547</v>
      </c>
      <c r="I99" s="245" t="s">
        <v>271</v>
      </c>
      <c r="J99" s="390">
        <v>43971</v>
      </c>
      <c r="K99" s="413" t="s">
        <v>92</v>
      </c>
      <c r="L99" s="202"/>
      <c r="M99" s="248"/>
      <c r="N99" s="367"/>
      <c r="O99" s="366"/>
      <c r="P99" s="366"/>
      <c r="AF99" s="22" t="s">
        <v>386</v>
      </c>
    </row>
    <row r="100" spans="1:32" ht="105.75" customHeight="1" outlineLevel="1" x14ac:dyDescent="0.3">
      <c r="A100" s="107" t="str">
        <f t="shared" si="2"/>
        <v>2OR.3-1</v>
      </c>
      <c r="B100" s="106" t="s">
        <v>251</v>
      </c>
      <c r="C100" s="106" t="s">
        <v>332</v>
      </c>
      <c r="D100" s="620">
        <v>2.6</v>
      </c>
      <c r="E100" s="256"/>
      <c r="F100" s="256"/>
      <c r="H100" s="198" t="s">
        <v>570</v>
      </c>
      <c r="I100" s="232" t="s">
        <v>589</v>
      </c>
      <c r="J100" s="398">
        <v>43988</v>
      </c>
      <c r="K100" s="413" t="s">
        <v>90</v>
      </c>
      <c r="L100" s="250" t="s">
        <v>964</v>
      </c>
      <c r="M100" s="248">
        <v>0.9</v>
      </c>
      <c r="N100" s="371" t="s">
        <v>572</v>
      </c>
      <c r="O100" s="366"/>
      <c r="P100" s="366"/>
      <c r="AF100" s="22" t="s">
        <v>386</v>
      </c>
    </row>
    <row r="101" spans="1:32" ht="93.75" customHeight="1" outlineLevel="1" thickBot="1" x14ac:dyDescent="0.35">
      <c r="A101" s="107" t="str">
        <f t="shared" si="2"/>
        <v>2OR.3-1</v>
      </c>
      <c r="B101" s="106" t="s">
        <v>251</v>
      </c>
      <c r="C101" s="106" t="s">
        <v>332</v>
      </c>
      <c r="D101" s="621"/>
      <c r="E101" s="254"/>
      <c r="F101" s="254"/>
      <c r="G101" s="242"/>
      <c r="H101" s="200" t="s">
        <v>571</v>
      </c>
      <c r="I101" s="244"/>
      <c r="J101" s="399" t="s">
        <v>85</v>
      </c>
      <c r="K101" s="413" t="s">
        <v>92</v>
      </c>
      <c r="L101" s="271" t="s">
        <v>965</v>
      </c>
      <c r="M101" s="248">
        <v>0</v>
      </c>
      <c r="N101" s="367"/>
      <c r="O101" s="366"/>
      <c r="P101" s="366"/>
      <c r="AF101" s="22" t="s">
        <v>386</v>
      </c>
    </row>
    <row r="102" spans="1:32" ht="75" customHeight="1" outlineLevel="1" thickBot="1" x14ac:dyDescent="0.35">
      <c r="A102" s="107" t="str">
        <f t="shared" si="2"/>
        <v>2OR.3-1</v>
      </c>
      <c r="B102" s="106" t="s">
        <v>251</v>
      </c>
      <c r="C102" s="106" t="s">
        <v>332</v>
      </c>
      <c r="D102" s="618" t="s">
        <v>590</v>
      </c>
      <c r="E102" s="256"/>
      <c r="F102" s="256"/>
      <c r="H102" s="202" t="s">
        <v>574</v>
      </c>
      <c r="I102" s="542" t="s">
        <v>271</v>
      </c>
      <c r="J102" s="398">
        <v>43910</v>
      </c>
      <c r="K102" s="413" t="s">
        <v>92</v>
      </c>
      <c r="L102" s="250" t="s">
        <v>577</v>
      </c>
      <c r="M102" s="248"/>
      <c r="N102" s="371" t="s">
        <v>576</v>
      </c>
      <c r="O102" s="366"/>
      <c r="P102" s="366"/>
      <c r="AF102" s="22" t="s">
        <v>386</v>
      </c>
    </row>
    <row r="103" spans="1:32" ht="83.25" customHeight="1" outlineLevel="1" thickBot="1" x14ac:dyDescent="0.35">
      <c r="A103" s="107" t="str">
        <f t="shared" si="2"/>
        <v>2OR.3-1</v>
      </c>
      <c r="B103" s="106" t="s">
        <v>251</v>
      </c>
      <c r="C103" s="106" t="s">
        <v>332</v>
      </c>
      <c r="D103" s="619"/>
      <c r="E103" s="254"/>
      <c r="F103" s="254"/>
      <c r="G103" s="242"/>
      <c r="H103" s="200" t="s">
        <v>575</v>
      </c>
      <c r="I103" s="542" t="s">
        <v>271</v>
      </c>
      <c r="J103" s="394">
        <v>44002</v>
      </c>
      <c r="K103" s="413" t="s">
        <v>92</v>
      </c>
      <c r="L103" s="271"/>
      <c r="M103" s="248"/>
      <c r="N103" s="367"/>
      <c r="O103" s="366"/>
      <c r="P103" s="366"/>
      <c r="AF103" s="22" t="s">
        <v>386</v>
      </c>
    </row>
    <row r="104" spans="1:32" ht="65.25" customHeight="1" outlineLevel="1" thickBot="1" x14ac:dyDescent="0.35">
      <c r="A104" s="107" t="str">
        <f t="shared" si="2"/>
        <v>2OR.3-1</v>
      </c>
      <c r="B104" s="106" t="s">
        <v>251</v>
      </c>
      <c r="C104" s="106" t="s">
        <v>332</v>
      </c>
      <c r="D104" s="620">
        <v>2.7</v>
      </c>
      <c r="E104" s="256"/>
      <c r="F104" s="256"/>
      <c r="G104" s="269"/>
      <c r="H104" s="200" t="s">
        <v>578</v>
      </c>
      <c r="I104" s="278"/>
      <c r="J104" s="398">
        <v>43909</v>
      </c>
      <c r="K104" s="413" t="s">
        <v>90</v>
      </c>
      <c r="L104" s="198" t="s">
        <v>582</v>
      </c>
      <c r="M104" s="248">
        <v>0.3</v>
      </c>
      <c r="N104" s="371" t="s">
        <v>581</v>
      </c>
      <c r="O104" s="366"/>
      <c r="P104" s="366"/>
      <c r="AF104" s="22" t="s">
        <v>386</v>
      </c>
    </row>
    <row r="105" spans="1:32" ht="50.25" customHeight="1" outlineLevel="1" x14ac:dyDescent="0.3">
      <c r="A105" s="107" t="str">
        <f t="shared" si="2"/>
        <v>2OR.3-1</v>
      </c>
      <c r="B105" s="106" t="s">
        <v>251</v>
      </c>
      <c r="C105" s="106" t="s">
        <v>332</v>
      </c>
      <c r="D105" s="621"/>
      <c r="E105" s="254"/>
      <c r="F105" s="254"/>
      <c r="G105" s="242"/>
      <c r="H105" s="200" t="s">
        <v>579</v>
      </c>
      <c r="I105" s="280"/>
      <c r="J105" s="394">
        <v>43970</v>
      </c>
      <c r="K105" s="413" t="s">
        <v>92</v>
      </c>
      <c r="L105" s="198" t="s">
        <v>1000</v>
      </c>
      <c r="M105" s="248">
        <v>0</v>
      </c>
      <c r="N105" s="367"/>
      <c r="O105" s="366"/>
      <c r="P105" s="366"/>
      <c r="AF105" s="22" t="s">
        <v>386</v>
      </c>
    </row>
    <row r="106" spans="1:32" ht="54" customHeight="1" outlineLevel="1" thickBot="1" x14ac:dyDescent="0.35">
      <c r="A106" s="107" t="str">
        <f t="shared" si="2"/>
        <v>2OR.3-1</v>
      </c>
      <c r="B106" s="106" t="s">
        <v>251</v>
      </c>
      <c r="C106" s="106" t="s">
        <v>332</v>
      </c>
      <c r="D106" s="621"/>
      <c r="E106" s="254"/>
      <c r="F106" s="254"/>
      <c r="G106" s="544"/>
      <c r="H106" s="200" t="s">
        <v>580</v>
      </c>
      <c r="I106" s="280"/>
      <c r="J106" s="546">
        <v>44001</v>
      </c>
      <c r="K106" s="480" t="s">
        <v>92</v>
      </c>
      <c r="L106" s="281"/>
      <c r="M106" s="525">
        <v>0</v>
      </c>
      <c r="N106" s="367"/>
      <c r="O106" s="366"/>
      <c r="P106" s="366"/>
      <c r="AF106" s="22" t="s">
        <v>386</v>
      </c>
    </row>
    <row r="107" spans="1:32" ht="95.25" customHeight="1" outlineLevel="1" x14ac:dyDescent="0.3">
      <c r="A107" s="107"/>
      <c r="D107" s="538"/>
      <c r="E107" s="256"/>
      <c r="F107" s="256"/>
      <c r="G107" s="543"/>
      <c r="H107" s="200" t="s">
        <v>1002</v>
      </c>
      <c r="I107" s="278"/>
      <c r="J107" s="533">
        <v>43909</v>
      </c>
      <c r="K107" s="413" t="s">
        <v>90</v>
      </c>
      <c r="L107" s="287"/>
      <c r="M107" s="527"/>
      <c r="N107" s="562" t="s">
        <v>1001</v>
      </c>
      <c r="O107" s="366"/>
      <c r="P107" s="366"/>
      <c r="AF107" s="22"/>
    </row>
    <row r="108" spans="1:32" ht="27.75" customHeight="1" outlineLevel="1" thickBot="1" x14ac:dyDescent="0.35">
      <c r="A108" s="107"/>
      <c r="D108" s="539"/>
      <c r="E108" s="253"/>
      <c r="F108" s="253"/>
      <c r="G108" s="545"/>
      <c r="H108" s="200" t="s">
        <v>547</v>
      </c>
      <c r="I108" s="279"/>
      <c r="J108" s="546">
        <v>43970</v>
      </c>
      <c r="K108" s="413" t="s">
        <v>92</v>
      </c>
      <c r="L108" s="282"/>
      <c r="M108" s="529"/>
      <c r="N108" s="561"/>
      <c r="O108" s="366"/>
      <c r="P108" s="366"/>
      <c r="AF108" s="22"/>
    </row>
    <row r="109" spans="1:32" ht="65.25" customHeight="1" outlineLevel="1" thickBot="1" x14ac:dyDescent="0.35">
      <c r="A109" s="107"/>
      <c r="D109" s="500"/>
      <c r="E109" s="254"/>
      <c r="F109" s="563"/>
      <c r="G109" s="345" t="s">
        <v>612</v>
      </c>
      <c r="H109" s="564"/>
      <c r="I109" s="565"/>
      <c r="J109" s="492">
        <v>2021</v>
      </c>
      <c r="K109" s="493"/>
      <c r="L109" s="566"/>
      <c r="M109" s="526"/>
      <c r="O109" s="366"/>
      <c r="P109" s="366"/>
      <c r="AF109" s="22"/>
    </row>
    <row r="110" spans="1:32" ht="104.25" customHeight="1" outlineLevel="1" thickBot="1" x14ac:dyDescent="0.35">
      <c r="A110" s="107" t="str">
        <f t="shared" si="2"/>
        <v>2OR.3-1</v>
      </c>
      <c r="B110" s="106" t="s">
        <v>251</v>
      </c>
      <c r="C110" s="106" t="s">
        <v>332</v>
      </c>
      <c r="D110" s="309">
        <v>2.9</v>
      </c>
      <c r="E110" s="256"/>
      <c r="F110" s="254"/>
      <c r="G110" s="544" t="s">
        <v>722</v>
      </c>
      <c r="H110" s="560" t="s">
        <v>241</v>
      </c>
      <c r="I110" s="541" t="s">
        <v>237</v>
      </c>
      <c r="J110" s="546">
        <v>44398</v>
      </c>
      <c r="K110" s="481"/>
      <c r="L110" s="281"/>
      <c r="M110" s="248"/>
      <c r="N110" s="367"/>
      <c r="O110" s="366"/>
      <c r="P110" s="366"/>
      <c r="AF110" s="22" t="s">
        <v>386</v>
      </c>
    </row>
    <row r="111" spans="1:32" s="259" customFormat="1" ht="73.5" customHeight="1" outlineLevel="1" thickBot="1" x14ac:dyDescent="0.35">
      <c r="A111" s="257" t="str">
        <f t="shared" ref="A111:A136" si="3">B111&amp;C111</f>
        <v>2OR.3-1</v>
      </c>
      <c r="B111" s="258" t="s">
        <v>251</v>
      </c>
      <c r="C111" s="258" t="s">
        <v>332</v>
      </c>
      <c r="D111" s="346">
        <v>2.1</v>
      </c>
      <c r="E111" s="341"/>
      <c r="F111" s="341"/>
      <c r="G111" s="207" t="s">
        <v>217</v>
      </c>
      <c r="H111" s="347"/>
      <c r="I111" s="209" t="s">
        <v>236</v>
      </c>
      <c r="J111" s="395">
        <v>2021</v>
      </c>
      <c r="K111" s="413"/>
      <c r="L111" s="342"/>
      <c r="M111" s="248"/>
      <c r="N111" s="367"/>
      <c r="O111" s="366"/>
      <c r="P111" s="366"/>
      <c r="AF111" s="260" t="s">
        <v>386</v>
      </c>
    </row>
    <row r="112" spans="1:32" s="31" customFormat="1" ht="16.5" customHeight="1" outlineLevel="1" thickTop="1" thickBot="1" x14ac:dyDescent="0.35">
      <c r="A112" s="107" t="str">
        <f t="shared" si="3"/>
        <v/>
      </c>
      <c r="B112" s="106"/>
      <c r="C112" s="106"/>
      <c r="D112" s="156"/>
      <c r="E112" s="75"/>
      <c r="F112" s="75"/>
      <c r="G112" s="76"/>
      <c r="H112" s="77"/>
      <c r="I112" s="78"/>
      <c r="J112" s="402"/>
      <c r="K112" s="414"/>
      <c r="L112" s="382"/>
      <c r="M112" s="248"/>
      <c r="N112" s="369"/>
      <c r="O112" s="366"/>
      <c r="P112" s="366"/>
      <c r="AF112" s="22"/>
    </row>
    <row r="113" spans="1:32" s="11" customFormat="1" ht="48.75" customHeight="1" thickBot="1" x14ac:dyDescent="0.35">
      <c r="A113" s="434" t="str">
        <f t="shared" si="3"/>
        <v/>
      </c>
      <c r="B113" s="429"/>
      <c r="C113" s="429"/>
      <c r="D113" s="443" t="s">
        <v>100</v>
      </c>
      <c r="E113" s="430" t="s">
        <v>335</v>
      </c>
      <c r="F113" s="430" t="s">
        <v>334</v>
      </c>
      <c r="G113" s="71" t="s">
        <v>870</v>
      </c>
      <c r="H113" s="72" t="s">
        <v>333</v>
      </c>
      <c r="I113" s="71" t="s">
        <v>795</v>
      </c>
      <c r="J113" s="295" t="s">
        <v>1</v>
      </c>
      <c r="K113" s="412" t="s">
        <v>89</v>
      </c>
      <c r="L113" s="427"/>
      <c r="M113" s="436"/>
      <c r="N113" s="373"/>
      <c r="O113" s="374"/>
      <c r="P113" s="374"/>
      <c r="AF113" s="428"/>
    </row>
    <row r="114" spans="1:32" ht="114.75" customHeight="1" outlineLevel="1" thickBot="1" x14ac:dyDescent="0.35">
      <c r="A114" s="107" t="str">
        <f t="shared" si="3"/>
        <v xml:space="preserve">3WM.1-1 </v>
      </c>
      <c r="B114" s="106" t="s">
        <v>250</v>
      </c>
      <c r="C114" s="106" t="s">
        <v>365</v>
      </c>
      <c r="D114" s="55" t="s">
        <v>86</v>
      </c>
      <c r="E114" s="55"/>
      <c r="F114" s="151" t="s">
        <v>336</v>
      </c>
      <c r="G114" s="18" t="s">
        <v>817</v>
      </c>
      <c r="H114" s="40" t="s">
        <v>115</v>
      </c>
      <c r="I114" s="3" t="s">
        <v>818</v>
      </c>
      <c r="J114" s="403" t="s">
        <v>6</v>
      </c>
      <c r="K114" s="413" t="s">
        <v>92</v>
      </c>
      <c r="L114" s="381"/>
      <c r="M114" s="248"/>
      <c r="N114" s="369"/>
      <c r="O114" s="366"/>
      <c r="P114" s="366"/>
      <c r="AF114" s="22" t="s">
        <v>387</v>
      </c>
    </row>
    <row r="115" spans="1:32" ht="27" customHeight="1" outlineLevel="1" x14ac:dyDescent="0.3">
      <c r="A115" s="107" t="str">
        <f t="shared" si="3"/>
        <v xml:space="preserve">3WM.1-1 </v>
      </c>
      <c r="B115" s="106" t="s">
        <v>250</v>
      </c>
      <c r="C115" s="106" t="s">
        <v>365</v>
      </c>
      <c r="D115" s="637">
        <v>3.2</v>
      </c>
      <c r="E115" s="122"/>
      <c r="F115" s="122"/>
      <c r="G115" s="635" t="s">
        <v>7</v>
      </c>
      <c r="H115" s="41" t="s">
        <v>116</v>
      </c>
      <c r="I115" s="4" t="s">
        <v>819</v>
      </c>
      <c r="J115" s="633">
        <v>42289</v>
      </c>
      <c r="K115" s="413" t="s">
        <v>92</v>
      </c>
      <c r="L115" s="381"/>
      <c r="M115" s="248"/>
      <c r="N115" s="369"/>
      <c r="O115" s="366"/>
      <c r="P115" s="366"/>
      <c r="AF115" s="22" t="s">
        <v>387</v>
      </c>
    </row>
    <row r="116" spans="1:32" ht="27" customHeight="1" outlineLevel="1" thickBot="1" x14ac:dyDescent="0.35">
      <c r="A116" s="107" t="str">
        <f t="shared" si="3"/>
        <v xml:space="preserve">3WM.1-1 </v>
      </c>
      <c r="B116" s="106" t="s">
        <v>250</v>
      </c>
      <c r="C116" s="106" t="s">
        <v>365</v>
      </c>
      <c r="D116" s="638"/>
      <c r="E116" s="123"/>
      <c r="F116" s="123"/>
      <c r="G116" s="636"/>
      <c r="H116" s="42" t="s">
        <v>116</v>
      </c>
      <c r="I116" s="3" t="s">
        <v>820</v>
      </c>
      <c r="J116" s="634"/>
      <c r="K116" s="413" t="s">
        <v>92</v>
      </c>
      <c r="L116" s="381"/>
      <c r="M116" s="248"/>
      <c r="N116" s="369"/>
      <c r="O116" s="366"/>
      <c r="P116" s="366"/>
      <c r="AF116" s="22" t="s">
        <v>387</v>
      </c>
    </row>
    <row r="117" spans="1:32" ht="27" customHeight="1" outlineLevel="1" thickBot="1" x14ac:dyDescent="0.35">
      <c r="A117" s="107" t="str">
        <f t="shared" si="3"/>
        <v xml:space="preserve">3WM.1-1 </v>
      </c>
      <c r="B117" s="106" t="s">
        <v>250</v>
      </c>
      <c r="C117" s="106" t="s">
        <v>365</v>
      </c>
      <c r="D117" s="56">
        <v>3.3</v>
      </c>
      <c r="E117" s="56"/>
      <c r="F117" s="56"/>
      <c r="G117" s="19" t="s">
        <v>8</v>
      </c>
      <c r="H117" s="43" t="s">
        <v>117</v>
      </c>
      <c r="I117" s="5" t="s">
        <v>211</v>
      </c>
      <c r="J117" s="404">
        <v>42258</v>
      </c>
      <c r="K117" s="413" t="s">
        <v>92</v>
      </c>
      <c r="L117" s="381"/>
      <c r="M117" s="248"/>
      <c r="N117" s="369"/>
      <c r="O117" s="366"/>
      <c r="P117" s="366"/>
      <c r="AF117" s="22" t="s">
        <v>387</v>
      </c>
    </row>
    <row r="118" spans="1:32" ht="16.5" customHeight="1" outlineLevel="1" thickBot="1" x14ac:dyDescent="0.35">
      <c r="A118" s="107" t="str">
        <f t="shared" si="3"/>
        <v xml:space="preserve">3WM.1-1 </v>
      </c>
      <c r="B118" s="106" t="s">
        <v>250</v>
      </c>
      <c r="C118" s="106" t="s">
        <v>365</v>
      </c>
      <c r="D118" s="57">
        <v>3.4</v>
      </c>
      <c r="E118" s="57"/>
      <c r="F118" s="57"/>
      <c r="G118" s="18" t="s">
        <v>9</v>
      </c>
      <c r="H118" s="40" t="s">
        <v>118</v>
      </c>
      <c r="I118" s="3" t="s">
        <v>821</v>
      </c>
      <c r="J118" s="403">
        <v>42419</v>
      </c>
      <c r="K118" s="413" t="s">
        <v>92</v>
      </c>
      <c r="L118" s="381"/>
      <c r="M118" s="248"/>
      <c r="N118" s="369"/>
      <c r="O118" s="366"/>
      <c r="P118" s="366"/>
      <c r="AF118" s="22" t="s">
        <v>387</v>
      </c>
    </row>
    <row r="119" spans="1:32" ht="16.5" customHeight="1" outlineLevel="1" thickBot="1" x14ac:dyDescent="0.35">
      <c r="A119" s="107" t="str">
        <f t="shared" si="3"/>
        <v xml:space="preserve">3WM.1-1 </v>
      </c>
      <c r="B119" s="106" t="s">
        <v>250</v>
      </c>
      <c r="C119" s="106" t="s">
        <v>365</v>
      </c>
      <c r="D119" s="57">
        <v>3.5</v>
      </c>
      <c r="E119" s="57"/>
      <c r="F119" s="57"/>
      <c r="G119" s="18" t="s">
        <v>10</v>
      </c>
      <c r="H119" s="40" t="s">
        <v>119</v>
      </c>
      <c r="I119" s="3" t="s">
        <v>210</v>
      </c>
      <c r="J119" s="403">
        <v>42481</v>
      </c>
      <c r="K119" s="413" t="s">
        <v>92</v>
      </c>
      <c r="L119" s="381"/>
      <c r="M119" s="248"/>
      <c r="N119" s="369"/>
      <c r="O119" s="366"/>
      <c r="P119" s="366"/>
      <c r="AF119" s="22" t="s">
        <v>387</v>
      </c>
    </row>
    <row r="120" spans="1:32" ht="27" customHeight="1" outlineLevel="1" thickBot="1" x14ac:dyDescent="0.35">
      <c r="A120" s="107" t="str">
        <f t="shared" si="3"/>
        <v xml:space="preserve">3WM.1-1 </v>
      </c>
      <c r="B120" s="106" t="s">
        <v>250</v>
      </c>
      <c r="C120" s="106" t="s">
        <v>365</v>
      </c>
      <c r="D120" s="58">
        <v>3.6</v>
      </c>
      <c r="E120" s="119"/>
      <c r="F120" s="119"/>
      <c r="G120" s="17" t="s">
        <v>11</v>
      </c>
      <c r="H120" s="38" t="s">
        <v>120</v>
      </c>
      <c r="I120" s="6" t="s">
        <v>822</v>
      </c>
      <c r="J120" s="400">
        <v>42439</v>
      </c>
      <c r="K120" s="413" t="s">
        <v>92</v>
      </c>
      <c r="L120" s="381"/>
      <c r="M120" s="248"/>
      <c r="N120" s="369"/>
      <c r="O120" s="366"/>
      <c r="P120" s="366"/>
      <c r="AF120" s="22" t="s">
        <v>387</v>
      </c>
    </row>
    <row r="121" spans="1:32" ht="27" customHeight="1" outlineLevel="1" thickBot="1" x14ac:dyDescent="0.35">
      <c r="A121" s="107" t="str">
        <f t="shared" si="3"/>
        <v xml:space="preserve">3WM.1-1 </v>
      </c>
      <c r="B121" s="106" t="s">
        <v>250</v>
      </c>
      <c r="C121" s="106" t="s">
        <v>365</v>
      </c>
      <c r="D121" s="58">
        <v>3.7</v>
      </c>
      <c r="E121" s="119"/>
      <c r="F121" s="119"/>
      <c r="G121" s="17" t="s">
        <v>12</v>
      </c>
      <c r="H121" s="38" t="s">
        <v>121</v>
      </c>
      <c r="I121" s="6" t="s">
        <v>823</v>
      </c>
      <c r="J121" s="400">
        <v>42439</v>
      </c>
      <c r="K121" s="413" t="s">
        <v>92</v>
      </c>
      <c r="L121" s="381"/>
      <c r="M121" s="248"/>
      <c r="N121" s="369"/>
      <c r="O121" s="366"/>
      <c r="P121" s="366"/>
      <c r="AF121" s="22" t="s">
        <v>387</v>
      </c>
    </row>
    <row r="122" spans="1:32" ht="27" customHeight="1" outlineLevel="1" thickBot="1" x14ac:dyDescent="0.35">
      <c r="A122" s="107" t="str">
        <f t="shared" si="3"/>
        <v xml:space="preserve">3WM.1-1 </v>
      </c>
      <c r="B122" s="106" t="s">
        <v>250</v>
      </c>
      <c r="C122" s="106" t="s">
        <v>365</v>
      </c>
      <c r="D122" s="58">
        <v>3.8</v>
      </c>
      <c r="E122" s="119"/>
      <c r="F122" s="119"/>
      <c r="G122" s="17" t="s">
        <v>13</v>
      </c>
      <c r="H122" s="38" t="s">
        <v>122</v>
      </c>
      <c r="I122" s="6" t="s">
        <v>824</v>
      </c>
      <c r="J122" s="400">
        <v>42439</v>
      </c>
      <c r="K122" s="413" t="s">
        <v>92</v>
      </c>
      <c r="L122" s="381"/>
      <c r="M122" s="248"/>
      <c r="N122" s="369"/>
      <c r="O122" s="366"/>
      <c r="P122" s="366"/>
      <c r="AF122" s="22" t="s">
        <v>387</v>
      </c>
    </row>
    <row r="123" spans="1:32" ht="27" customHeight="1" outlineLevel="1" thickBot="1" x14ac:dyDescent="0.35">
      <c r="A123" s="107" t="str">
        <f t="shared" si="3"/>
        <v xml:space="preserve">3WM.1-1 </v>
      </c>
      <c r="B123" s="106" t="s">
        <v>250</v>
      </c>
      <c r="C123" s="106" t="s">
        <v>365</v>
      </c>
      <c r="D123" s="58">
        <v>3.9</v>
      </c>
      <c r="E123" s="119"/>
      <c r="F123" s="119"/>
      <c r="G123" s="17" t="s">
        <v>14</v>
      </c>
      <c r="H123" s="38" t="s">
        <v>123</v>
      </c>
      <c r="I123" s="6" t="s">
        <v>209</v>
      </c>
      <c r="J123" s="400">
        <v>42379</v>
      </c>
      <c r="K123" s="413" t="s">
        <v>92</v>
      </c>
      <c r="L123" s="381"/>
      <c r="M123" s="248"/>
      <c r="N123" s="369"/>
      <c r="O123" s="366"/>
      <c r="P123" s="366"/>
      <c r="AF123" s="22" t="s">
        <v>387</v>
      </c>
    </row>
    <row r="124" spans="1:32" ht="27" customHeight="1" outlineLevel="1" thickBot="1" x14ac:dyDescent="0.35">
      <c r="A124" s="107" t="str">
        <f t="shared" si="3"/>
        <v xml:space="preserve">3WM.1-1 </v>
      </c>
      <c r="B124" s="106" t="s">
        <v>250</v>
      </c>
      <c r="C124" s="106" t="s">
        <v>365</v>
      </c>
      <c r="D124" s="52">
        <v>3.1</v>
      </c>
      <c r="E124" s="121"/>
      <c r="F124" s="121"/>
      <c r="G124" s="17" t="s">
        <v>15</v>
      </c>
      <c r="H124" s="38" t="s">
        <v>124</v>
      </c>
      <c r="I124" s="6" t="s">
        <v>382</v>
      </c>
      <c r="J124" s="400">
        <v>42439</v>
      </c>
      <c r="K124" s="413" t="s">
        <v>92</v>
      </c>
      <c r="L124" s="381"/>
      <c r="M124" s="248"/>
      <c r="N124" s="369"/>
      <c r="O124" s="366"/>
      <c r="P124" s="366"/>
      <c r="S124" s="23"/>
      <c r="AF124" s="22" t="s">
        <v>387</v>
      </c>
    </row>
    <row r="125" spans="1:32" ht="27" customHeight="1" outlineLevel="1" thickBot="1" x14ac:dyDescent="0.35">
      <c r="A125" s="107" t="str">
        <f t="shared" si="3"/>
        <v xml:space="preserve">3WM.1-1 </v>
      </c>
      <c r="B125" s="106" t="s">
        <v>250</v>
      </c>
      <c r="C125" s="106" t="s">
        <v>365</v>
      </c>
      <c r="D125" s="51">
        <v>3.11</v>
      </c>
      <c r="E125" s="117"/>
      <c r="F125" s="117"/>
      <c r="G125" s="26" t="s">
        <v>16</v>
      </c>
      <c r="H125" s="35" t="s">
        <v>125</v>
      </c>
      <c r="I125" s="27" t="s">
        <v>825</v>
      </c>
      <c r="J125" s="400">
        <v>42439</v>
      </c>
      <c r="K125" s="413" t="s">
        <v>92</v>
      </c>
      <c r="L125" s="381"/>
      <c r="M125" s="248"/>
      <c r="N125" s="369"/>
      <c r="O125" s="366"/>
      <c r="P125" s="366"/>
      <c r="AF125" s="22" t="s">
        <v>387</v>
      </c>
    </row>
    <row r="126" spans="1:32" ht="27" customHeight="1" outlineLevel="1" thickBot="1" x14ac:dyDescent="0.35">
      <c r="A126" s="107" t="str">
        <f t="shared" si="3"/>
        <v xml:space="preserve">3WM.1-1 </v>
      </c>
      <c r="B126" s="106" t="s">
        <v>250</v>
      </c>
      <c r="C126" s="106" t="s">
        <v>365</v>
      </c>
      <c r="D126" s="52">
        <v>3.12</v>
      </c>
      <c r="E126" s="121"/>
      <c r="F126" s="121"/>
      <c r="G126" s="17" t="s">
        <v>17</v>
      </c>
      <c r="H126" s="38" t="s">
        <v>126</v>
      </c>
      <c r="I126" s="6" t="s">
        <v>826</v>
      </c>
      <c r="J126" s="400">
        <v>42439</v>
      </c>
      <c r="K126" s="413" t="s">
        <v>92</v>
      </c>
      <c r="L126" s="381"/>
      <c r="M126" s="248"/>
      <c r="N126" s="369"/>
      <c r="O126" s="366"/>
      <c r="P126" s="366"/>
      <c r="AF126" s="22" t="s">
        <v>387</v>
      </c>
    </row>
    <row r="127" spans="1:32" ht="39.75" customHeight="1" outlineLevel="1" thickBot="1" x14ac:dyDescent="0.35">
      <c r="A127" s="107" t="str">
        <f t="shared" si="3"/>
        <v xml:space="preserve">3WM.1-1 </v>
      </c>
      <c r="B127" s="106" t="s">
        <v>250</v>
      </c>
      <c r="C127" s="106" t="s">
        <v>365</v>
      </c>
      <c r="D127" s="59">
        <v>3.13</v>
      </c>
      <c r="E127" s="59"/>
      <c r="F127" s="59"/>
      <c r="G127" s="18" t="s">
        <v>18</v>
      </c>
      <c r="H127" s="40" t="s">
        <v>127</v>
      </c>
      <c r="I127" s="3" t="s">
        <v>827</v>
      </c>
      <c r="J127" s="403">
        <v>42258</v>
      </c>
      <c r="K127" s="413" t="s">
        <v>92</v>
      </c>
      <c r="L127" s="381"/>
      <c r="M127" s="248"/>
      <c r="N127" s="369"/>
      <c r="O127" s="366"/>
      <c r="P127" s="366"/>
      <c r="AF127" s="22" t="s">
        <v>387</v>
      </c>
    </row>
    <row r="128" spans="1:32" ht="52.5" customHeight="1" outlineLevel="1" thickBot="1" x14ac:dyDescent="0.35">
      <c r="A128" s="107" t="str">
        <f t="shared" si="3"/>
        <v xml:space="preserve">3WM.1-1 </v>
      </c>
      <c r="B128" s="106" t="s">
        <v>250</v>
      </c>
      <c r="C128" s="106" t="s">
        <v>365</v>
      </c>
      <c r="D128" s="59">
        <v>3.14</v>
      </c>
      <c r="E128" s="59"/>
      <c r="F128" s="59"/>
      <c r="G128" s="18" t="s">
        <v>19</v>
      </c>
      <c r="H128" s="40" t="s">
        <v>129</v>
      </c>
      <c r="I128" s="3" t="s">
        <v>828</v>
      </c>
      <c r="J128" s="403">
        <v>42258</v>
      </c>
      <c r="K128" s="413" t="s">
        <v>92</v>
      </c>
      <c r="L128" s="381"/>
      <c r="M128" s="248"/>
      <c r="N128" s="369"/>
      <c r="O128" s="366"/>
      <c r="P128" s="366"/>
      <c r="AF128" s="22" t="s">
        <v>387</v>
      </c>
    </row>
    <row r="129" spans="1:32" ht="38.25" customHeight="1" outlineLevel="1" thickBot="1" x14ac:dyDescent="0.35">
      <c r="A129" s="107" t="str">
        <f t="shared" si="3"/>
        <v xml:space="preserve">3WM.1-1 </v>
      </c>
      <c r="B129" s="106" t="s">
        <v>250</v>
      </c>
      <c r="C129" s="106" t="s">
        <v>365</v>
      </c>
      <c r="D129" s="59">
        <v>3.15</v>
      </c>
      <c r="E129" s="59"/>
      <c r="F129" s="59"/>
      <c r="G129" s="48" t="s">
        <v>20</v>
      </c>
      <c r="H129" s="49" t="s">
        <v>128</v>
      </c>
      <c r="I129" s="3" t="s">
        <v>202</v>
      </c>
      <c r="J129" s="403">
        <v>42314</v>
      </c>
      <c r="K129" s="413" t="s">
        <v>92</v>
      </c>
      <c r="L129" s="381"/>
      <c r="M129" s="248"/>
      <c r="N129" s="369"/>
      <c r="O129" s="366"/>
      <c r="P129" s="366"/>
      <c r="AF129" s="22" t="s">
        <v>387</v>
      </c>
    </row>
    <row r="130" spans="1:32" ht="65.25" customHeight="1" outlineLevel="1" thickBot="1" x14ac:dyDescent="0.35">
      <c r="A130" s="107" t="str">
        <f t="shared" si="3"/>
        <v xml:space="preserve">3WM.1-1 </v>
      </c>
      <c r="B130" s="106" t="s">
        <v>250</v>
      </c>
      <c r="C130" s="106" t="s">
        <v>365</v>
      </c>
      <c r="D130" s="59">
        <v>3.16</v>
      </c>
      <c r="E130" s="59"/>
      <c r="F130" s="59"/>
      <c r="G130" s="48" t="s">
        <v>21</v>
      </c>
      <c r="H130" s="49" t="s">
        <v>130</v>
      </c>
      <c r="I130" s="3" t="s">
        <v>829</v>
      </c>
      <c r="J130" s="403">
        <v>42389</v>
      </c>
      <c r="K130" s="413" t="s">
        <v>92</v>
      </c>
      <c r="L130" s="381"/>
      <c r="M130" s="248"/>
      <c r="N130" s="369"/>
      <c r="O130" s="366"/>
      <c r="P130" s="366"/>
      <c r="AF130" s="22" t="s">
        <v>387</v>
      </c>
    </row>
    <row r="131" spans="1:32" ht="27" customHeight="1" outlineLevel="1" thickBot="1" x14ac:dyDescent="0.35">
      <c r="A131" s="107" t="str">
        <f t="shared" si="3"/>
        <v xml:space="preserve">3WM.1-1 </v>
      </c>
      <c r="B131" s="106" t="s">
        <v>250</v>
      </c>
      <c r="C131" s="106" t="s">
        <v>365</v>
      </c>
      <c r="D131" s="59">
        <v>3.17</v>
      </c>
      <c r="E131" s="59"/>
      <c r="F131" s="59"/>
      <c r="G131" s="48"/>
      <c r="H131" s="49" t="s">
        <v>134</v>
      </c>
      <c r="I131" s="46" t="s">
        <v>830</v>
      </c>
      <c r="J131" s="403"/>
      <c r="K131" s="413" t="s">
        <v>92</v>
      </c>
      <c r="L131" s="381"/>
      <c r="M131" s="248"/>
      <c r="N131" s="369"/>
      <c r="O131" s="366"/>
      <c r="P131" s="366"/>
      <c r="AF131" s="22" t="s">
        <v>387</v>
      </c>
    </row>
    <row r="132" spans="1:32" ht="27" customHeight="1" outlineLevel="1" thickBot="1" x14ac:dyDescent="0.35">
      <c r="A132" s="107" t="str">
        <f t="shared" si="3"/>
        <v xml:space="preserve">3WM.1-1 </v>
      </c>
      <c r="B132" s="106" t="s">
        <v>250</v>
      </c>
      <c r="C132" s="106" t="s">
        <v>365</v>
      </c>
      <c r="D132" s="59">
        <v>3.18</v>
      </c>
      <c r="E132" s="59"/>
      <c r="F132" s="59"/>
      <c r="G132" s="48"/>
      <c r="H132" s="49" t="s">
        <v>135</v>
      </c>
      <c r="I132" s="46" t="s">
        <v>805</v>
      </c>
      <c r="J132" s="403"/>
      <c r="K132" s="413" t="s">
        <v>92</v>
      </c>
      <c r="L132" s="381"/>
      <c r="M132" s="248"/>
      <c r="N132" s="369"/>
      <c r="O132" s="366"/>
      <c r="P132" s="366"/>
      <c r="AF132" s="22" t="s">
        <v>387</v>
      </c>
    </row>
    <row r="133" spans="1:32" ht="27" customHeight="1" outlineLevel="1" thickBot="1" x14ac:dyDescent="0.35">
      <c r="A133" s="107" t="str">
        <f t="shared" si="3"/>
        <v xml:space="preserve">3WM.1-1 </v>
      </c>
      <c r="B133" s="106" t="s">
        <v>250</v>
      </c>
      <c r="C133" s="106" t="s">
        <v>365</v>
      </c>
      <c r="D133" s="59">
        <v>3.19</v>
      </c>
      <c r="E133" s="59"/>
      <c r="F133" s="59"/>
      <c r="G133" s="48" t="s">
        <v>22</v>
      </c>
      <c r="H133" s="49" t="s">
        <v>133</v>
      </c>
      <c r="I133" s="3" t="s">
        <v>802</v>
      </c>
      <c r="J133" s="403">
        <v>42389</v>
      </c>
      <c r="K133" s="413" t="s">
        <v>92</v>
      </c>
      <c r="L133" s="381"/>
      <c r="M133" s="248"/>
      <c r="N133" s="369"/>
      <c r="O133" s="366"/>
      <c r="P133" s="366"/>
      <c r="AF133" s="22" t="s">
        <v>387</v>
      </c>
    </row>
    <row r="134" spans="1:32" ht="38.25" customHeight="1" outlineLevel="1" thickBot="1" x14ac:dyDescent="0.35">
      <c r="A134" s="107" t="str">
        <f t="shared" si="3"/>
        <v xml:space="preserve">3WM.1-1 </v>
      </c>
      <c r="B134" s="106" t="s">
        <v>250</v>
      </c>
      <c r="C134" s="106" t="s">
        <v>365</v>
      </c>
      <c r="D134" s="59">
        <v>3.2</v>
      </c>
      <c r="E134" s="59"/>
      <c r="F134" s="59"/>
      <c r="G134" s="18" t="s">
        <v>23</v>
      </c>
      <c r="H134" s="40" t="s">
        <v>131</v>
      </c>
      <c r="I134" s="3" t="s">
        <v>802</v>
      </c>
      <c r="J134" s="403">
        <v>42389</v>
      </c>
      <c r="K134" s="413" t="s">
        <v>92</v>
      </c>
      <c r="L134" s="381"/>
      <c r="M134" s="248"/>
      <c r="N134" s="369"/>
      <c r="O134" s="366"/>
      <c r="P134" s="366"/>
      <c r="AF134" s="22" t="s">
        <v>387</v>
      </c>
    </row>
    <row r="135" spans="1:32" ht="39.75" customHeight="1" outlineLevel="1" thickBot="1" x14ac:dyDescent="0.35">
      <c r="A135" s="107" t="str">
        <f t="shared" si="3"/>
        <v xml:space="preserve">3WM.1-1 </v>
      </c>
      <c r="B135" s="106" t="s">
        <v>250</v>
      </c>
      <c r="C135" s="106" t="s">
        <v>365</v>
      </c>
      <c r="D135" s="59">
        <v>3.21</v>
      </c>
      <c r="E135" s="59"/>
      <c r="F135" s="59"/>
      <c r="G135" s="18" t="s">
        <v>24</v>
      </c>
      <c r="H135" s="40" t="s">
        <v>136</v>
      </c>
      <c r="I135" s="3" t="s">
        <v>802</v>
      </c>
      <c r="J135" s="403">
        <v>42389</v>
      </c>
      <c r="K135" s="413" t="s">
        <v>92</v>
      </c>
      <c r="L135" s="381"/>
      <c r="M135" s="248"/>
      <c r="N135" s="369"/>
      <c r="O135" s="366"/>
      <c r="P135" s="366"/>
      <c r="AF135" s="22" t="s">
        <v>387</v>
      </c>
    </row>
    <row r="136" spans="1:32" ht="27" customHeight="1" outlineLevel="1" thickBot="1" x14ac:dyDescent="0.35">
      <c r="A136" s="107" t="str">
        <f t="shared" si="3"/>
        <v xml:space="preserve">3WM.1-1 </v>
      </c>
      <c r="B136" s="106" t="s">
        <v>250</v>
      </c>
      <c r="C136" s="106" t="s">
        <v>365</v>
      </c>
      <c r="D136" s="59">
        <v>3.22</v>
      </c>
      <c r="E136" s="59"/>
      <c r="F136" s="59"/>
      <c r="G136" s="18" t="s">
        <v>26</v>
      </c>
      <c r="H136" s="40" t="s">
        <v>137</v>
      </c>
      <c r="I136" s="3" t="s">
        <v>25</v>
      </c>
      <c r="J136" s="403">
        <v>42222</v>
      </c>
      <c r="K136" s="413" t="s">
        <v>92</v>
      </c>
      <c r="L136" s="381"/>
      <c r="M136" s="248"/>
      <c r="N136" s="369"/>
      <c r="O136" s="366"/>
      <c r="P136" s="366"/>
      <c r="AF136" s="22" t="s">
        <v>387</v>
      </c>
    </row>
    <row r="137" spans="1:32" ht="27" customHeight="1" outlineLevel="1" thickBot="1" x14ac:dyDescent="0.35">
      <c r="A137" s="107" t="str">
        <f t="shared" ref="A137:A180" si="4">B137&amp;C137</f>
        <v xml:space="preserve">3WM.1-1 </v>
      </c>
      <c r="B137" s="106" t="s">
        <v>250</v>
      </c>
      <c r="C137" s="106" t="s">
        <v>365</v>
      </c>
      <c r="D137" s="59">
        <v>3.23</v>
      </c>
      <c r="E137" s="59"/>
      <c r="F137" s="59"/>
      <c r="G137" s="48" t="s">
        <v>29</v>
      </c>
      <c r="H137" s="49" t="s">
        <v>132</v>
      </c>
      <c r="I137" s="3" t="s">
        <v>28</v>
      </c>
      <c r="J137" s="403" t="s">
        <v>27</v>
      </c>
      <c r="K137" s="413" t="s">
        <v>92</v>
      </c>
      <c r="L137" s="381"/>
      <c r="M137" s="248"/>
      <c r="N137" s="369"/>
      <c r="O137" s="366"/>
      <c r="P137" s="366"/>
      <c r="AF137" s="22" t="s">
        <v>387</v>
      </c>
    </row>
    <row r="138" spans="1:32" ht="27" customHeight="1" outlineLevel="1" thickBot="1" x14ac:dyDescent="0.35">
      <c r="A138" s="107" t="str">
        <f t="shared" si="4"/>
        <v xml:space="preserve">3WM.1-1 </v>
      </c>
      <c r="B138" s="106" t="s">
        <v>250</v>
      </c>
      <c r="C138" s="106" t="s">
        <v>365</v>
      </c>
      <c r="D138" s="59">
        <v>3.24</v>
      </c>
      <c r="E138" s="59"/>
      <c r="F138" s="59"/>
      <c r="G138" s="18" t="s">
        <v>30</v>
      </c>
      <c r="H138" s="40" t="s">
        <v>138</v>
      </c>
      <c r="I138" s="3" t="s">
        <v>25</v>
      </c>
      <c r="J138" s="403">
        <v>42284</v>
      </c>
      <c r="K138" s="413" t="s">
        <v>92</v>
      </c>
      <c r="L138" s="381"/>
      <c r="M138" s="248"/>
      <c r="N138" s="369"/>
      <c r="O138" s="366"/>
      <c r="P138" s="366"/>
      <c r="AF138" s="22" t="s">
        <v>387</v>
      </c>
    </row>
    <row r="139" spans="1:32" ht="65.25" customHeight="1" outlineLevel="1" thickBot="1" x14ac:dyDescent="0.35">
      <c r="A139" s="107" t="str">
        <f t="shared" si="4"/>
        <v xml:space="preserve">3WM.1-1 </v>
      </c>
      <c r="B139" s="106" t="s">
        <v>250</v>
      </c>
      <c r="C139" s="106" t="s">
        <v>365</v>
      </c>
      <c r="D139" s="59">
        <v>3.25</v>
      </c>
      <c r="E139" s="59"/>
      <c r="F139" s="59"/>
      <c r="G139" s="18" t="s">
        <v>31</v>
      </c>
      <c r="H139" s="40" t="s">
        <v>139</v>
      </c>
      <c r="I139" s="3" t="s">
        <v>805</v>
      </c>
      <c r="J139" s="403">
        <v>42389</v>
      </c>
      <c r="K139" s="413" t="s">
        <v>92</v>
      </c>
      <c r="L139" s="381"/>
      <c r="M139" s="248"/>
      <c r="N139" s="369"/>
      <c r="O139" s="366"/>
      <c r="P139" s="366"/>
      <c r="AF139" s="22" t="s">
        <v>387</v>
      </c>
    </row>
    <row r="140" spans="1:32" ht="39.75" customHeight="1" outlineLevel="1" thickBot="1" x14ac:dyDescent="0.35">
      <c r="A140" s="107" t="str">
        <f t="shared" si="4"/>
        <v xml:space="preserve">3WM.1-1 </v>
      </c>
      <c r="B140" s="106" t="s">
        <v>250</v>
      </c>
      <c r="C140" s="106" t="s">
        <v>365</v>
      </c>
      <c r="D140" s="59">
        <v>3.26</v>
      </c>
      <c r="E140" s="59"/>
      <c r="F140" s="59"/>
      <c r="G140" s="18" t="s">
        <v>32</v>
      </c>
      <c r="H140" s="40" t="s">
        <v>140</v>
      </c>
      <c r="I140" s="46" t="s">
        <v>208</v>
      </c>
      <c r="J140" s="403">
        <v>42258</v>
      </c>
      <c r="K140" s="413" t="s">
        <v>92</v>
      </c>
      <c r="L140" s="381"/>
      <c r="M140" s="248"/>
      <c r="N140" s="369"/>
      <c r="O140" s="366"/>
      <c r="P140" s="366"/>
      <c r="AF140" s="22" t="s">
        <v>387</v>
      </c>
    </row>
    <row r="141" spans="1:32" ht="65.25" customHeight="1" outlineLevel="1" x14ac:dyDescent="0.3">
      <c r="A141" s="107" t="str">
        <f t="shared" si="4"/>
        <v xml:space="preserve">3WM.1-1 </v>
      </c>
      <c r="B141" s="106" t="s">
        <v>250</v>
      </c>
      <c r="C141" s="106" t="s">
        <v>365</v>
      </c>
      <c r="D141" s="60">
        <v>3.27</v>
      </c>
      <c r="E141" s="131"/>
      <c r="F141" s="131"/>
      <c r="G141" s="20" t="s">
        <v>142</v>
      </c>
      <c r="H141" s="44" t="s">
        <v>141</v>
      </c>
      <c r="I141" s="47" t="s">
        <v>93</v>
      </c>
      <c r="J141" s="405" t="s">
        <v>27</v>
      </c>
      <c r="K141" s="413" t="s">
        <v>92</v>
      </c>
      <c r="L141" s="381"/>
      <c r="M141" s="248"/>
      <c r="N141" s="369"/>
      <c r="O141" s="366"/>
      <c r="P141" s="366"/>
      <c r="AF141" s="22" t="s">
        <v>387</v>
      </c>
    </row>
    <row r="142" spans="1:32" ht="192.75" customHeight="1" outlineLevel="1" thickBot="1" x14ac:dyDescent="0.35">
      <c r="A142" s="107" t="str">
        <f t="shared" si="4"/>
        <v xml:space="preserve">3WM.1-1 </v>
      </c>
      <c r="B142" s="106" t="s">
        <v>250</v>
      </c>
      <c r="C142" s="106" t="s">
        <v>365</v>
      </c>
      <c r="D142" s="59">
        <v>3.28</v>
      </c>
      <c r="E142" s="59"/>
      <c r="F142" s="59"/>
      <c r="G142" s="18" t="s">
        <v>33</v>
      </c>
      <c r="H142" s="40" t="s">
        <v>143</v>
      </c>
      <c r="I142" s="3" t="s">
        <v>208</v>
      </c>
      <c r="J142" s="403" t="s">
        <v>27</v>
      </c>
      <c r="K142" s="413" t="s">
        <v>92</v>
      </c>
      <c r="L142" s="381"/>
      <c r="M142" s="248"/>
      <c r="N142" s="369"/>
      <c r="O142" s="366"/>
      <c r="P142" s="366"/>
      <c r="AF142" s="22" t="s">
        <v>387</v>
      </c>
    </row>
    <row r="143" spans="1:32" ht="65.25" customHeight="1" outlineLevel="1" thickBot="1" x14ac:dyDescent="0.35">
      <c r="A143" s="107" t="str">
        <f t="shared" si="4"/>
        <v xml:space="preserve">3WM.1-1 </v>
      </c>
      <c r="B143" s="106" t="s">
        <v>250</v>
      </c>
      <c r="C143" s="106" t="s">
        <v>365</v>
      </c>
      <c r="D143" s="59">
        <v>3.29</v>
      </c>
      <c r="E143" s="59"/>
      <c r="F143" s="59"/>
      <c r="G143" s="18" t="s">
        <v>34</v>
      </c>
      <c r="H143" s="40" t="s">
        <v>144</v>
      </c>
      <c r="I143" s="3" t="s">
        <v>831</v>
      </c>
      <c r="J143" s="403">
        <v>42258</v>
      </c>
      <c r="K143" s="413" t="s">
        <v>92</v>
      </c>
      <c r="L143" s="381"/>
      <c r="M143" s="248"/>
      <c r="N143" s="369"/>
      <c r="O143" s="366"/>
      <c r="P143" s="366"/>
      <c r="AF143" s="22" t="s">
        <v>387</v>
      </c>
    </row>
    <row r="144" spans="1:32" ht="65.25" customHeight="1" outlineLevel="1" thickBot="1" x14ac:dyDescent="0.35">
      <c r="A144" s="107" t="str">
        <f t="shared" si="4"/>
        <v xml:space="preserve">3WM.1-1 </v>
      </c>
      <c r="B144" s="106" t="s">
        <v>250</v>
      </c>
      <c r="C144" s="106" t="s">
        <v>365</v>
      </c>
      <c r="D144" s="59">
        <v>3.3</v>
      </c>
      <c r="E144" s="59"/>
      <c r="F144" s="59"/>
      <c r="G144" s="18" t="s">
        <v>36</v>
      </c>
      <c r="H144" s="40" t="s">
        <v>145</v>
      </c>
      <c r="I144" s="3" t="s">
        <v>831</v>
      </c>
      <c r="J144" s="403" t="s">
        <v>35</v>
      </c>
      <c r="K144" s="413" t="s">
        <v>92</v>
      </c>
      <c r="L144" s="381"/>
      <c r="M144" s="248"/>
      <c r="N144" s="369"/>
      <c r="O144" s="366"/>
      <c r="P144" s="366"/>
      <c r="AF144" s="22" t="s">
        <v>387</v>
      </c>
    </row>
    <row r="145" spans="1:32" ht="65.25" customHeight="1" outlineLevel="1" thickBot="1" x14ac:dyDescent="0.35">
      <c r="A145" s="107" t="str">
        <f t="shared" si="4"/>
        <v xml:space="preserve">3WM.1-1 </v>
      </c>
      <c r="B145" s="106" t="s">
        <v>250</v>
      </c>
      <c r="C145" s="106" t="s">
        <v>365</v>
      </c>
      <c r="D145" s="59">
        <v>3.31</v>
      </c>
      <c r="E145" s="59"/>
      <c r="F145" s="59"/>
      <c r="G145" s="18"/>
      <c r="H145" s="40" t="s">
        <v>146</v>
      </c>
      <c r="I145" s="46" t="s">
        <v>832</v>
      </c>
      <c r="J145" s="403"/>
      <c r="K145" s="413" t="s">
        <v>92</v>
      </c>
      <c r="L145" s="381"/>
      <c r="M145" s="248"/>
      <c r="N145" s="369"/>
      <c r="O145" s="366"/>
      <c r="P145" s="366"/>
      <c r="AF145" s="22" t="s">
        <v>387</v>
      </c>
    </row>
    <row r="146" spans="1:32" ht="65.25" customHeight="1" outlineLevel="1" thickBot="1" x14ac:dyDescent="0.35">
      <c r="A146" s="107" t="str">
        <f t="shared" si="4"/>
        <v xml:space="preserve">3WM.1-1 </v>
      </c>
      <c r="B146" s="106" t="s">
        <v>250</v>
      </c>
      <c r="C146" s="106" t="s">
        <v>365</v>
      </c>
      <c r="D146" s="59">
        <v>3.32</v>
      </c>
      <c r="E146" s="59"/>
      <c r="F146" s="59"/>
      <c r="G146" s="18" t="s">
        <v>37</v>
      </c>
      <c r="H146" s="40" t="s">
        <v>147</v>
      </c>
      <c r="I146" s="3" t="s">
        <v>382</v>
      </c>
      <c r="J146" s="403">
        <v>42289</v>
      </c>
      <c r="K146" s="413" t="s">
        <v>92</v>
      </c>
      <c r="L146" s="381"/>
      <c r="M146" s="248"/>
      <c r="N146" s="369"/>
      <c r="O146" s="366"/>
      <c r="P146" s="366"/>
      <c r="AF146" s="22" t="s">
        <v>387</v>
      </c>
    </row>
    <row r="147" spans="1:32" ht="65.25" customHeight="1" outlineLevel="1" thickBot="1" x14ac:dyDescent="0.35">
      <c r="A147" s="107" t="str">
        <f t="shared" si="4"/>
        <v xml:space="preserve">3WM.1-1 </v>
      </c>
      <c r="B147" s="106" t="s">
        <v>250</v>
      </c>
      <c r="C147" s="106" t="s">
        <v>365</v>
      </c>
      <c r="D147" s="59">
        <v>3.33</v>
      </c>
      <c r="E147" s="59"/>
      <c r="F147" s="59"/>
      <c r="G147" s="18" t="s">
        <v>38</v>
      </c>
      <c r="H147" s="40" t="s">
        <v>148</v>
      </c>
      <c r="I147" s="3" t="s">
        <v>382</v>
      </c>
      <c r="J147" s="403">
        <v>42289</v>
      </c>
      <c r="K147" s="413" t="s">
        <v>92</v>
      </c>
      <c r="L147" s="381"/>
      <c r="M147" s="248"/>
      <c r="N147" s="369"/>
      <c r="O147" s="366"/>
      <c r="P147" s="366"/>
      <c r="AF147" s="22" t="s">
        <v>387</v>
      </c>
    </row>
    <row r="148" spans="1:32" ht="116.25" customHeight="1" outlineLevel="1" thickBot="1" x14ac:dyDescent="0.35">
      <c r="A148" s="107" t="str">
        <f t="shared" si="4"/>
        <v xml:space="preserve">3WM.1-1 </v>
      </c>
      <c r="B148" s="106" t="s">
        <v>250</v>
      </c>
      <c r="C148" s="106" t="s">
        <v>365</v>
      </c>
      <c r="D148" s="59">
        <v>3.34</v>
      </c>
      <c r="E148" s="59"/>
      <c r="F148" s="59"/>
      <c r="G148" s="18" t="s">
        <v>39</v>
      </c>
      <c r="H148" s="40" t="s">
        <v>149</v>
      </c>
      <c r="I148" s="3" t="s">
        <v>825</v>
      </c>
      <c r="J148" s="403">
        <v>42344</v>
      </c>
      <c r="K148" s="413" t="s">
        <v>92</v>
      </c>
      <c r="L148" s="381"/>
      <c r="M148" s="248"/>
      <c r="N148" s="369"/>
      <c r="O148" s="366"/>
      <c r="P148" s="366"/>
      <c r="AF148" s="22" t="s">
        <v>387</v>
      </c>
    </row>
    <row r="149" spans="1:32" ht="52.5" customHeight="1" outlineLevel="1" thickBot="1" x14ac:dyDescent="0.35">
      <c r="A149" s="107" t="str">
        <f t="shared" si="4"/>
        <v xml:space="preserve">3WM.1-1 </v>
      </c>
      <c r="B149" s="106" t="s">
        <v>250</v>
      </c>
      <c r="C149" s="106" t="s">
        <v>365</v>
      </c>
      <c r="D149" s="59">
        <v>3.35</v>
      </c>
      <c r="E149" s="59"/>
      <c r="F149" s="59"/>
      <c r="G149" s="18" t="s">
        <v>41</v>
      </c>
      <c r="H149" s="40"/>
      <c r="I149" s="3" t="s">
        <v>833</v>
      </c>
      <c r="J149" s="403">
        <v>2016</v>
      </c>
      <c r="K149" s="413" t="s">
        <v>92</v>
      </c>
      <c r="L149" s="381"/>
      <c r="M149" s="248"/>
      <c r="N149" s="369"/>
      <c r="O149" s="366"/>
      <c r="P149" s="366"/>
      <c r="AF149" s="22" t="s">
        <v>387</v>
      </c>
    </row>
    <row r="150" spans="1:32" ht="16.5" customHeight="1" outlineLevel="1" thickTop="1" thickBot="1" x14ac:dyDescent="0.35">
      <c r="A150" s="107" t="str">
        <f t="shared" si="4"/>
        <v/>
      </c>
      <c r="D150" s="79"/>
      <c r="E150" s="130"/>
      <c r="F150" s="130"/>
      <c r="G150" s="80"/>
      <c r="H150" s="81"/>
      <c r="I150" s="83"/>
      <c r="J150" s="393"/>
      <c r="K150" s="414"/>
      <c r="L150" s="382"/>
      <c r="M150" s="248"/>
      <c r="N150" s="369"/>
      <c r="O150" s="366"/>
      <c r="P150" s="366"/>
      <c r="AF150" s="22"/>
    </row>
    <row r="151" spans="1:32" s="11" customFormat="1" ht="65.25" customHeight="1" thickBot="1" x14ac:dyDescent="0.35">
      <c r="A151" s="434" t="str">
        <f t="shared" si="4"/>
        <v/>
      </c>
      <c r="B151" s="429"/>
      <c r="C151" s="429"/>
      <c r="D151" s="444" t="s">
        <v>101</v>
      </c>
      <c r="E151" s="430" t="s">
        <v>294</v>
      </c>
      <c r="F151" s="430" t="s">
        <v>334</v>
      </c>
      <c r="G151" s="8" t="s">
        <v>871</v>
      </c>
      <c r="H151" s="66" t="s">
        <v>337</v>
      </c>
      <c r="I151" s="8" t="s">
        <v>796</v>
      </c>
      <c r="J151" s="296" t="s">
        <v>1</v>
      </c>
      <c r="K151" s="412" t="s">
        <v>89</v>
      </c>
      <c r="L151" s="427"/>
      <c r="M151" s="436"/>
      <c r="N151" s="373"/>
      <c r="O151" s="374"/>
      <c r="P151" s="374"/>
      <c r="AF151" s="428"/>
    </row>
    <row r="152" spans="1:32" ht="103.5" hidden="1" customHeight="1" outlineLevel="3" thickBot="1" x14ac:dyDescent="0.35">
      <c r="A152" s="107" t="str">
        <f t="shared" si="4"/>
        <v>4ER.1-1</v>
      </c>
      <c r="B152" s="106" t="s">
        <v>252</v>
      </c>
      <c r="C152" s="106" t="s">
        <v>366</v>
      </c>
      <c r="D152" s="153">
        <v>4.0999999999999996</v>
      </c>
      <c r="E152" s="132"/>
      <c r="F152" s="151" t="s">
        <v>338</v>
      </c>
      <c r="G152" s="14" t="s">
        <v>834</v>
      </c>
      <c r="H152" s="32" t="s">
        <v>150</v>
      </c>
      <c r="I152" s="9" t="s">
        <v>207</v>
      </c>
      <c r="J152" s="390">
        <v>42482</v>
      </c>
      <c r="K152" s="413" t="s">
        <v>92</v>
      </c>
      <c r="L152" s="381"/>
      <c r="M152" s="248"/>
      <c r="N152" s="369"/>
      <c r="O152" s="366"/>
      <c r="P152" s="366"/>
      <c r="AF152" s="22" t="s">
        <v>387</v>
      </c>
    </row>
    <row r="153" spans="1:32" ht="76.5" hidden="1" customHeight="1" outlineLevel="3" thickBot="1" x14ac:dyDescent="0.35">
      <c r="A153" s="107" t="str">
        <f t="shared" si="4"/>
        <v>4ER.1-1</v>
      </c>
      <c r="B153" s="106" t="s">
        <v>252</v>
      </c>
      <c r="C153" s="106" t="s">
        <v>366</v>
      </c>
      <c r="D153" s="153" t="s">
        <v>152</v>
      </c>
      <c r="E153" s="132"/>
      <c r="F153" s="132"/>
      <c r="G153" s="14" t="s">
        <v>212</v>
      </c>
      <c r="H153" s="32" t="s">
        <v>151</v>
      </c>
      <c r="I153" s="9" t="s">
        <v>835</v>
      </c>
      <c r="J153" s="390">
        <v>42429</v>
      </c>
      <c r="K153" s="413" t="s">
        <v>92</v>
      </c>
      <c r="L153" s="381"/>
      <c r="M153" s="248"/>
      <c r="N153" s="369"/>
      <c r="O153" s="366"/>
      <c r="P153" s="366"/>
      <c r="AF153" s="22" t="s">
        <v>387</v>
      </c>
    </row>
    <row r="154" spans="1:32" ht="27" hidden="1" customHeight="1" outlineLevel="3" thickBot="1" x14ac:dyDescent="0.35">
      <c r="A154" s="107" t="str">
        <f t="shared" si="4"/>
        <v>4ER.1-1</v>
      </c>
      <c r="B154" s="106" t="s">
        <v>252</v>
      </c>
      <c r="C154" s="106" t="s">
        <v>366</v>
      </c>
      <c r="D154" s="153">
        <v>4.7</v>
      </c>
      <c r="E154" s="132"/>
      <c r="F154" s="132"/>
      <c r="G154" s="14" t="s">
        <v>42</v>
      </c>
      <c r="H154" s="32" t="s">
        <v>153</v>
      </c>
      <c r="I154" s="9" t="s">
        <v>825</v>
      </c>
      <c r="J154" s="390">
        <v>42429</v>
      </c>
      <c r="K154" s="413" t="s">
        <v>92</v>
      </c>
      <c r="L154" s="381"/>
      <c r="M154" s="248"/>
      <c r="N154" s="369"/>
      <c r="O154" s="366"/>
      <c r="P154" s="366"/>
      <c r="AF154" s="22" t="s">
        <v>387</v>
      </c>
    </row>
    <row r="155" spans="1:32" ht="39.75" hidden="1" customHeight="1" outlineLevel="3" thickBot="1" x14ac:dyDescent="0.35">
      <c r="A155" s="107" t="str">
        <f t="shared" si="4"/>
        <v>4ER.1-1</v>
      </c>
      <c r="B155" s="106" t="s">
        <v>252</v>
      </c>
      <c r="C155" s="106" t="s">
        <v>366</v>
      </c>
      <c r="D155" s="153">
        <v>4.8</v>
      </c>
      <c r="E155" s="132"/>
      <c r="F155" s="132"/>
      <c r="G155" s="14" t="s">
        <v>97</v>
      </c>
      <c r="H155" s="32" t="s">
        <v>154</v>
      </c>
      <c r="I155" s="9" t="s">
        <v>382</v>
      </c>
      <c r="J155" s="390">
        <v>42429</v>
      </c>
      <c r="K155" s="413" t="s">
        <v>92</v>
      </c>
      <c r="L155" s="381"/>
      <c r="M155" s="248"/>
      <c r="N155" s="369"/>
      <c r="O155" s="366"/>
      <c r="P155" s="366"/>
      <c r="AF155" s="22" t="s">
        <v>387</v>
      </c>
    </row>
    <row r="156" spans="1:32" ht="52.5" hidden="1" customHeight="1" outlineLevel="3" thickBot="1" x14ac:dyDescent="0.35">
      <c r="A156" s="107" t="str">
        <f t="shared" si="4"/>
        <v>4ER.1-1</v>
      </c>
      <c r="B156" s="106" t="s">
        <v>252</v>
      </c>
      <c r="C156" s="106" t="s">
        <v>366</v>
      </c>
      <c r="D156" s="153">
        <v>4.9000000000000004</v>
      </c>
      <c r="E156" s="132"/>
      <c r="F156" s="132"/>
      <c r="G156" s="14" t="s">
        <v>96</v>
      </c>
      <c r="H156" s="32" t="s">
        <v>155</v>
      </c>
      <c r="I156" s="9" t="s">
        <v>836</v>
      </c>
      <c r="J156" s="390">
        <v>42448</v>
      </c>
      <c r="K156" s="413" t="s">
        <v>92</v>
      </c>
      <c r="L156" s="381"/>
      <c r="M156" s="248"/>
      <c r="N156" s="369"/>
      <c r="O156" s="366"/>
      <c r="P156" s="366"/>
      <c r="AF156" s="22" t="s">
        <v>387</v>
      </c>
    </row>
    <row r="157" spans="1:32" ht="76.5" hidden="1" customHeight="1" outlineLevel="3" thickBot="1" x14ac:dyDescent="0.35">
      <c r="A157" s="107" t="str">
        <f t="shared" si="4"/>
        <v>4ER.1-1</v>
      </c>
      <c r="B157" s="106" t="s">
        <v>252</v>
      </c>
      <c r="C157" s="106" t="s">
        <v>366</v>
      </c>
      <c r="D157" s="154" t="s">
        <v>158</v>
      </c>
      <c r="E157" s="133"/>
      <c r="F157" s="133"/>
      <c r="G157" s="14" t="s">
        <v>213</v>
      </c>
      <c r="H157" s="32" t="s">
        <v>156</v>
      </c>
      <c r="I157" s="9" t="s">
        <v>837</v>
      </c>
      <c r="J157" s="390">
        <v>42420</v>
      </c>
      <c r="K157" s="413" t="s">
        <v>92</v>
      </c>
      <c r="L157" s="381"/>
      <c r="M157" s="248"/>
      <c r="N157" s="369"/>
      <c r="O157" s="366"/>
      <c r="P157" s="366"/>
      <c r="AF157" s="22" t="s">
        <v>387</v>
      </c>
    </row>
    <row r="158" spans="1:32" ht="39.75" hidden="1" customHeight="1" outlineLevel="3" thickBot="1" x14ac:dyDescent="0.35">
      <c r="A158" s="107" t="str">
        <f t="shared" si="4"/>
        <v>4ER.1-1</v>
      </c>
      <c r="B158" s="106" t="s">
        <v>252</v>
      </c>
      <c r="C158" s="106" t="s">
        <v>366</v>
      </c>
      <c r="D158" s="154">
        <v>4.1500000000000004</v>
      </c>
      <c r="E158" s="133"/>
      <c r="F158" s="133"/>
      <c r="G158" s="14" t="s">
        <v>43</v>
      </c>
      <c r="H158" s="32" t="s">
        <v>157</v>
      </c>
      <c r="I158" s="9" t="s">
        <v>382</v>
      </c>
      <c r="J158" s="390">
        <v>42420</v>
      </c>
      <c r="K158" s="413" t="s">
        <v>92</v>
      </c>
      <c r="L158" s="381"/>
      <c r="M158" s="248"/>
      <c r="N158" s="369"/>
      <c r="O158" s="366"/>
      <c r="P158" s="366"/>
      <c r="AF158" s="22" t="s">
        <v>387</v>
      </c>
    </row>
    <row r="159" spans="1:32" ht="39.75" hidden="1" customHeight="1" outlineLevel="3" thickBot="1" x14ac:dyDescent="0.35">
      <c r="A159" s="107" t="str">
        <f t="shared" si="4"/>
        <v>4ER.1-1</v>
      </c>
      <c r="B159" s="106" t="s">
        <v>252</v>
      </c>
      <c r="C159" s="106" t="s">
        <v>366</v>
      </c>
      <c r="D159" s="154">
        <v>4.16</v>
      </c>
      <c r="E159" s="133"/>
      <c r="F159" s="133"/>
      <c r="G159" s="14" t="s">
        <v>44</v>
      </c>
      <c r="H159" s="32" t="s">
        <v>159</v>
      </c>
      <c r="I159" s="9" t="s">
        <v>825</v>
      </c>
      <c r="J159" s="390">
        <v>42420</v>
      </c>
      <c r="K159" s="413" t="s">
        <v>92</v>
      </c>
      <c r="L159" s="381"/>
      <c r="M159" s="248"/>
      <c r="N159" s="369"/>
      <c r="O159" s="366"/>
      <c r="P159" s="366"/>
      <c r="AF159" s="22" t="s">
        <v>387</v>
      </c>
    </row>
    <row r="160" spans="1:32" ht="43.5" hidden="1" customHeight="1" outlineLevel="3" thickBot="1" x14ac:dyDescent="0.35">
      <c r="A160" s="107" t="str">
        <f t="shared" si="4"/>
        <v>4ER.1-1</v>
      </c>
      <c r="B160" s="106" t="s">
        <v>252</v>
      </c>
      <c r="C160" s="106" t="s">
        <v>366</v>
      </c>
      <c r="D160" s="154">
        <v>4.17</v>
      </c>
      <c r="E160" s="133"/>
      <c r="F160" s="133"/>
      <c r="G160" s="14" t="s">
        <v>232</v>
      </c>
      <c r="H160" s="32" t="s">
        <v>160</v>
      </c>
      <c r="I160" s="9" t="s">
        <v>45</v>
      </c>
      <c r="J160" s="390">
        <v>42344</v>
      </c>
      <c r="K160" s="413" t="s">
        <v>92</v>
      </c>
      <c r="L160" s="381"/>
      <c r="M160" s="248"/>
      <c r="N160" s="369"/>
      <c r="O160" s="366"/>
      <c r="P160" s="366"/>
      <c r="AF160" s="22" t="s">
        <v>387</v>
      </c>
    </row>
    <row r="161" spans="1:32" ht="91.5" hidden="1" customHeight="1" outlineLevel="3" thickBot="1" x14ac:dyDescent="0.35">
      <c r="A161" s="107" t="str">
        <f t="shared" si="4"/>
        <v>4ER.1-1</v>
      </c>
      <c r="B161" s="106" t="s">
        <v>252</v>
      </c>
      <c r="C161" s="106" t="s">
        <v>366</v>
      </c>
      <c r="D161" s="154">
        <v>4.18</v>
      </c>
      <c r="E161" s="133"/>
      <c r="F161" s="133"/>
      <c r="G161" s="14" t="s">
        <v>233</v>
      </c>
      <c r="H161" s="32" t="s">
        <v>161</v>
      </c>
      <c r="I161" s="9" t="s">
        <v>838</v>
      </c>
      <c r="J161" s="390" t="s">
        <v>94</v>
      </c>
      <c r="K161" s="413" t="s">
        <v>92</v>
      </c>
      <c r="L161" s="381"/>
      <c r="M161" s="248"/>
      <c r="N161" s="369"/>
      <c r="O161" s="366"/>
      <c r="P161" s="366"/>
      <c r="AF161" s="22" t="s">
        <v>387</v>
      </c>
    </row>
    <row r="162" spans="1:32" ht="65.25" hidden="1" customHeight="1" outlineLevel="3" thickBot="1" x14ac:dyDescent="0.35">
      <c r="A162" s="107" t="str">
        <f t="shared" si="4"/>
        <v>4ER.1-1</v>
      </c>
      <c r="B162" s="106" t="s">
        <v>252</v>
      </c>
      <c r="C162" s="106" t="s">
        <v>366</v>
      </c>
      <c r="D162" s="30">
        <v>4.1100000000000003</v>
      </c>
      <c r="E162" s="133"/>
      <c r="F162" s="133"/>
      <c r="G162" s="14" t="s">
        <v>234</v>
      </c>
      <c r="H162" s="32" t="s">
        <v>162</v>
      </c>
      <c r="I162" s="9" t="s">
        <v>114</v>
      </c>
      <c r="J162" s="390">
        <v>42603</v>
      </c>
      <c r="K162" s="413" t="s">
        <v>92</v>
      </c>
      <c r="L162" s="381"/>
      <c r="M162" s="248"/>
      <c r="N162" s="369"/>
      <c r="O162" s="366"/>
      <c r="P162" s="366"/>
      <c r="AF162" s="22" t="s">
        <v>387</v>
      </c>
    </row>
    <row r="163" spans="1:32" ht="52.5" hidden="1" customHeight="1" outlineLevel="3" thickBot="1" x14ac:dyDescent="0.35">
      <c r="A163" s="107" t="str">
        <f t="shared" si="4"/>
        <v>4ER.1-1</v>
      </c>
      <c r="B163" s="106" t="s">
        <v>252</v>
      </c>
      <c r="C163" s="106" t="s">
        <v>366</v>
      </c>
      <c r="D163" s="30">
        <v>4.12</v>
      </c>
      <c r="E163" s="133"/>
      <c r="F163" s="133"/>
      <c r="G163" s="14" t="s">
        <v>95</v>
      </c>
      <c r="H163" s="32" t="s">
        <v>163</v>
      </c>
      <c r="I163" s="9" t="s">
        <v>113</v>
      </c>
      <c r="J163" s="390">
        <v>42725</v>
      </c>
      <c r="K163" s="413" t="s">
        <v>92</v>
      </c>
      <c r="L163" s="381"/>
      <c r="M163" s="248"/>
      <c r="N163" s="369"/>
      <c r="O163" s="366"/>
      <c r="P163" s="366"/>
      <c r="AF163" s="22" t="s">
        <v>387</v>
      </c>
    </row>
    <row r="164" spans="1:32" ht="52.5" hidden="1" customHeight="1" outlineLevel="3" thickBot="1" x14ac:dyDescent="0.35">
      <c r="A164" s="107" t="str">
        <f t="shared" si="4"/>
        <v>4ER.1-1</v>
      </c>
      <c r="B164" s="106" t="s">
        <v>252</v>
      </c>
      <c r="C164" s="106" t="s">
        <v>366</v>
      </c>
      <c r="D164" s="30">
        <v>4.1399999999999997</v>
      </c>
      <c r="E164" s="133"/>
      <c r="F164" s="133"/>
      <c r="G164" s="14" t="s">
        <v>46</v>
      </c>
      <c r="H164" s="32"/>
      <c r="I164" s="9" t="s">
        <v>47</v>
      </c>
      <c r="J164" s="390">
        <v>42399</v>
      </c>
      <c r="K164" s="413" t="s">
        <v>92</v>
      </c>
      <c r="L164" s="381"/>
      <c r="M164" s="248"/>
      <c r="N164" s="369"/>
      <c r="O164" s="366"/>
      <c r="P164" s="366"/>
      <c r="AF164" s="22" t="s">
        <v>387</v>
      </c>
    </row>
    <row r="165" spans="1:32" ht="39.75" hidden="1" customHeight="1" outlineLevel="3" thickBot="1" x14ac:dyDescent="0.35">
      <c r="A165" s="107" t="str">
        <f t="shared" si="4"/>
        <v>4ER.1-1</v>
      </c>
      <c r="B165" s="106" t="s">
        <v>252</v>
      </c>
      <c r="C165" s="106" t="s">
        <v>366</v>
      </c>
      <c r="D165" s="30">
        <v>4.1500000000000004</v>
      </c>
      <c r="E165" s="133"/>
      <c r="F165" s="133"/>
      <c r="G165" s="14" t="s">
        <v>48</v>
      </c>
      <c r="H165" s="32"/>
      <c r="I165" s="9" t="s">
        <v>47</v>
      </c>
      <c r="J165" s="390" t="s">
        <v>49</v>
      </c>
      <c r="K165" s="413" t="s">
        <v>92</v>
      </c>
      <c r="L165" s="381"/>
      <c r="M165" s="248"/>
      <c r="N165" s="369"/>
      <c r="O165" s="366"/>
      <c r="P165" s="366"/>
      <c r="AF165" s="22" t="s">
        <v>387</v>
      </c>
    </row>
    <row r="166" spans="1:32" ht="52.5" hidden="1" customHeight="1" outlineLevel="3" thickBot="1" x14ac:dyDescent="0.35">
      <c r="A166" s="107" t="str">
        <f t="shared" si="4"/>
        <v>4ER.1-1</v>
      </c>
      <c r="B166" s="106" t="s">
        <v>252</v>
      </c>
      <c r="C166" s="106" t="s">
        <v>366</v>
      </c>
      <c r="D166" s="630">
        <v>4.16</v>
      </c>
      <c r="E166" s="134"/>
      <c r="F166" s="134"/>
      <c r="G166" s="14" t="s">
        <v>239</v>
      </c>
      <c r="H166" s="100" t="s">
        <v>240</v>
      </c>
      <c r="I166" s="9" t="s">
        <v>47</v>
      </c>
      <c r="J166" s="390">
        <v>2016</v>
      </c>
      <c r="K166" s="413" t="s">
        <v>92</v>
      </c>
      <c r="L166" s="381"/>
      <c r="M166" s="248"/>
      <c r="N166" s="369"/>
      <c r="O166" s="366"/>
      <c r="P166" s="366"/>
      <c r="AF166" s="22" t="s">
        <v>387</v>
      </c>
    </row>
    <row r="167" spans="1:32" ht="16.5" hidden="1" customHeight="1" outlineLevel="3" thickBot="1" x14ac:dyDescent="0.35">
      <c r="A167" s="107" t="str">
        <f t="shared" si="4"/>
        <v>4ER.1-1</v>
      </c>
      <c r="B167" s="106" t="s">
        <v>252</v>
      </c>
      <c r="C167" s="106" t="s">
        <v>366</v>
      </c>
      <c r="D167" s="601"/>
      <c r="E167" s="135"/>
      <c r="F167" s="135"/>
      <c r="G167" s="14" t="s">
        <v>214</v>
      </c>
      <c r="H167" s="73"/>
      <c r="I167" s="9" t="s">
        <v>47</v>
      </c>
      <c r="J167" s="390" t="s">
        <v>216</v>
      </c>
      <c r="K167" s="413" t="s">
        <v>92</v>
      </c>
      <c r="L167" s="381"/>
      <c r="M167" s="248"/>
      <c r="N167" s="369"/>
      <c r="O167" s="366"/>
      <c r="P167" s="366"/>
      <c r="AF167" s="22" t="s">
        <v>387</v>
      </c>
    </row>
    <row r="168" spans="1:32" ht="27" hidden="1" customHeight="1" outlineLevel="3" thickBot="1" x14ac:dyDescent="0.35">
      <c r="A168" s="107" t="str">
        <f t="shared" si="4"/>
        <v>4ER.1-1</v>
      </c>
      <c r="B168" s="106" t="s">
        <v>252</v>
      </c>
      <c r="C168" s="106" t="s">
        <v>366</v>
      </c>
      <c r="D168" s="601"/>
      <c r="E168" s="135"/>
      <c r="F168" s="135"/>
      <c r="G168" s="14" t="s">
        <v>215</v>
      </c>
      <c r="H168" s="73"/>
      <c r="I168" s="9" t="s">
        <v>47</v>
      </c>
      <c r="J168" s="390" t="s">
        <v>216</v>
      </c>
      <c r="K168" s="413" t="s">
        <v>92</v>
      </c>
      <c r="L168" s="381"/>
      <c r="M168" s="248"/>
      <c r="N168" s="369"/>
      <c r="O168" s="366"/>
      <c r="P168" s="366"/>
      <c r="AF168" s="22" t="s">
        <v>387</v>
      </c>
    </row>
    <row r="169" spans="1:32" ht="31.5" hidden="1" customHeight="1" outlineLevel="3" thickBot="1" x14ac:dyDescent="0.35">
      <c r="A169" s="107" t="str">
        <f t="shared" si="4"/>
        <v>4ER.1-1</v>
      </c>
      <c r="B169" s="106" t="s">
        <v>252</v>
      </c>
      <c r="C169" s="106" t="s">
        <v>366</v>
      </c>
      <c r="D169" s="602"/>
      <c r="E169" s="9"/>
      <c r="F169" s="9"/>
      <c r="G169" s="14" t="s">
        <v>217</v>
      </c>
      <c r="H169" s="35"/>
      <c r="I169" s="9" t="s">
        <v>242</v>
      </c>
      <c r="J169" s="390" t="s">
        <v>218</v>
      </c>
      <c r="K169" s="413" t="s">
        <v>92</v>
      </c>
      <c r="L169" s="381"/>
      <c r="M169" s="248"/>
      <c r="N169" s="369"/>
      <c r="O169" s="366"/>
      <c r="P169" s="366"/>
      <c r="AF169" s="22" t="s">
        <v>387</v>
      </c>
    </row>
    <row r="170" spans="1:32" ht="116.25" hidden="1" customHeight="1" outlineLevel="3" thickBot="1" x14ac:dyDescent="0.35">
      <c r="A170" s="107" t="str">
        <f t="shared" si="4"/>
        <v>4ER.1-1</v>
      </c>
      <c r="B170" s="106" t="s">
        <v>252</v>
      </c>
      <c r="C170" s="106" t="s">
        <v>366</v>
      </c>
      <c r="D170" s="600">
        <v>4.17</v>
      </c>
      <c r="E170" s="135"/>
      <c r="F170" s="135"/>
      <c r="G170" s="14" t="s">
        <v>228</v>
      </c>
      <c r="H170" s="33" t="s">
        <v>224</v>
      </c>
      <c r="I170" s="9" t="s">
        <v>47</v>
      </c>
      <c r="J170" s="390" t="s">
        <v>235</v>
      </c>
      <c r="K170" s="413" t="s">
        <v>92</v>
      </c>
      <c r="L170" s="381"/>
      <c r="M170" s="248"/>
      <c r="N170" s="369"/>
      <c r="O170" s="366"/>
      <c r="P170" s="366"/>
      <c r="AF170" s="22" t="s">
        <v>387</v>
      </c>
    </row>
    <row r="171" spans="1:32" ht="52.5" hidden="1" customHeight="1" outlineLevel="3" thickBot="1" x14ac:dyDescent="0.35">
      <c r="A171" s="107" t="str">
        <f t="shared" si="4"/>
        <v>4ER.1-1</v>
      </c>
      <c r="B171" s="106" t="s">
        <v>252</v>
      </c>
      <c r="C171" s="106" t="s">
        <v>366</v>
      </c>
      <c r="D171" s="601"/>
      <c r="E171" s="135"/>
      <c r="F171" s="135"/>
      <c r="G171" s="14" t="s">
        <v>225</v>
      </c>
      <c r="H171" s="73"/>
      <c r="I171" s="9" t="s">
        <v>47</v>
      </c>
      <c r="J171" s="390" t="s">
        <v>235</v>
      </c>
      <c r="K171" s="413" t="s">
        <v>92</v>
      </c>
      <c r="L171" s="381"/>
      <c r="M171" s="248"/>
      <c r="N171" s="369"/>
      <c r="O171" s="366"/>
      <c r="P171" s="366"/>
      <c r="AF171" s="22" t="s">
        <v>387</v>
      </c>
    </row>
    <row r="172" spans="1:32" ht="52.5" hidden="1" customHeight="1" outlineLevel="3" thickBot="1" x14ac:dyDescent="0.35">
      <c r="A172" s="107" t="str">
        <f t="shared" si="4"/>
        <v>4ER.1-1</v>
      </c>
      <c r="B172" s="106" t="s">
        <v>252</v>
      </c>
      <c r="C172" s="106" t="s">
        <v>366</v>
      </c>
      <c r="D172" s="601"/>
      <c r="E172" s="135"/>
      <c r="F172" s="135"/>
      <c r="G172" s="14" t="s">
        <v>226</v>
      </c>
      <c r="H172" s="73"/>
      <c r="I172" s="9" t="s">
        <v>47</v>
      </c>
      <c r="J172" s="390" t="s">
        <v>235</v>
      </c>
      <c r="K172" s="413" t="s">
        <v>92</v>
      </c>
      <c r="L172" s="381"/>
      <c r="M172" s="248"/>
      <c r="N172" s="369"/>
      <c r="O172" s="366"/>
      <c r="P172" s="366"/>
      <c r="AF172" s="22" t="s">
        <v>387</v>
      </c>
    </row>
    <row r="173" spans="1:32" ht="39.75" hidden="1" customHeight="1" outlineLevel="3" thickBot="1" x14ac:dyDescent="0.35">
      <c r="A173" s="107" t="str">
        <f t="shared" si="4"/>
        <v>4ER.1-1</v>
      </c>
      <c r="B173" s="106" t="s">
        <v>252</v>
      </c>
      <c r="C173" s="106" t="s">
        <v>366</v>
      </c>
      <c r="D173" s="602"/>
      <c r="E173" s="9"/>
      <c r="F173" s="9"/>
      <c r="G173" s="14" t="s">
        <v>227</v>
      </c>
      <c r="H173" s="35"/>
      <c r="I173" s="9" t="s">
        <v>47</v>
      </c>
      <c r="J173" s="390" t="s">
        <v>235</v>
      </c>
      <c r="K173" s="413" t="s">
        <v>92</v>
      </c>
      <c r="L173" s="381"/>
      <c r="M173" s="248"/>
      <c r="N173" s="369"/>
      <c r="O173" s="366"/>
      <c r="P173" s="366"/>
      <c r="AF173" s="22" t="s">
        <v>387</v>
      </c>
    </row>
    <row r="174" spans="1:32" ht="16.5" customHeight="1" outlineLevel="1" thickTop="1" thickBot="1" x14ac:dyDescent="0.35">
      <c r="A174" s="107" t="str">
        <f t="shared" si="4"/>
        <v/>
      </c>
      <c r="D174" s="90"/>
      <c r="E174" s="138"/>
      <c r="F174" s="138"/>
      <c r="G174" s="85"/>
      <c r="H174" s="86"/>
      <c r="I174" s="91"/>
      <c r="J174" s="393"/>
      <c r="K174" s="414"/>
      <c r="L174" s="382"/>
      <c r="M174" s="248"/>
      <c r="N174" s="369"/>
      <c r="O174" s="366"/>
      <c r="P174" s="366"/>
      <c r="AF174" s="22"/>
    </row>
    <row r="175" spans="1:32" s="11" customFormat="1" ht="59.25" customHeight="1" thickBot="1" x14ac:dyDescent="0.35">
      <c r="A175" s="434" t="str">
        <f t="shared" si="4"/>
        <v/>
      </c>
      <c r="B175" s="429"/>
      <c r="C175" s="429"/>
      <c r="D175" s="444" t="s">
        <v>102</v>
      </c>
      <c r="E175" s="430" t="s">
        <v>335</v>
      </c>
      <c r="F175" s="430" t="s">
        <v>334</v>
      </c>
      <c r="G175" s="8" t="s">
        <v>877</v>
      </c>
      <c r="H175" s="66" t="s">
        <v>341</v>
      </c>
      <c r="I175" s="8" t="s">
        <v>839</v>
      </c>
      <c r="J175" s="296" t="s">
        <v>51</v>
      </c>
      <c r="K175" s="412" t="s">
        <v>89</v>
      </c>
      <c r="L175" s="427"/>
      <c r="M175" s="436"/>
      <c r="N175" s="373"/>
      <c r="O175" s="374"/>
      <c r="P175" s="374"/>
      <c r="AF175" s="428"/>
    </row>
    <row r="176" spans="1:32" ht="117.75" customHeight="1" outlineLevel="1" thickBot="1" x14ac:dyDescent="0.35">
      <c r="A176" s="107" t="str">
        <f t="shared" si="4"/>
        <v>5IS.1-1</v>
      </c>
      <c r="B176" s="106" t="s">
        <v>253</v>
      </c>
      <c r="C176" s="106" t="s">
        <v>339</v>
      </c>
      <c r="D176" s="62">
        <v>5.0999999999999996</v>
      </c>
      <c r="E176" s="139"/>
      <c r="F176" s="151" t="s">
        <v>340</v>
      </c>
      <c r="G176" s="14" t="s">
        <v>52</v>
      </c>
      <c r="H176" s="32" t="s">
        <v>164</v>
      </c>
      <c r="I176" s="1" t="s">
        <v>840</v>
      </c>
      <c r="J176" s="390">
        <v>42289</v>
      </c>
      <c r="K176" s="413" t="s">
        <v>92</v>
      </c>
      <c r="L176" s="381"/>
      <c r="M176" s="248"/>
      <c r="N176" s="369"/>
      <c r="O176" s="366"/>
      <c r="P176" s="366"/>
      <c r="AF176" s="22" t="s">
        <v>387</v>
      </c>
    </row>
    <row r="177" spans="1:32" ht="65.25" customHeight="1" outlineLevel="1" thickBot="1" x14ac:dyDescent="0.35">
      <c r="A177" s="107" t="str">
        <f t="shared" si="4"/>
        <v>5IS.1-1</v>
      </c>
      <c r="B177" s="106" t="s">
        <v>253</v>
      </c>
      <c r="C177" s="106" t="s">
        <v>339</v>
      </c>
      <c r="D177" s="62">
        <v>5.2</v>
      </c>
      <c r="E177" s="139"/>
      <c r="F177" s="139"/>
      <c r="G177" s="14" t="s">
        <v>53</v>
      </c>
      <c r="H177" s="32" t="s">
        <v>165</v>
      </c>
      <c r="I177" s="1" t="s">
        <v>841</v>
      </c>
      <c r="J177" s="390">
        <v>42289</v>
      </c>
      <c r="K177" s="413" t="s">
        <v>92</v>
      </c>
      <c r="L177" s="381"/>
      <c r="M177" s="248"/>
      <c r="N177" s="369"/>
      <c r="O177" s="366"/>
      <c r="P177" s="366"/>
      <c r="AF177" s="22" t="s">
        <v>387</v>
      </c>
    </row>
    <row r="178" spans="1:32" ht="39.75" customHeight="1" outlineLevel="1" thickBot="1" x14ac:dyDescent="0.35">
      <c r="A178" s="107" t="str">
        <f t="shared" si="4"/>
        <v>5IS.1-1</v>
      </c>
      <c r="B178" s="106" t="s">
        <v>253</v>
      </c>
      <c r="C178" s="106" t="s">
        <v>339</v>
      </c>
      <c r="D178" s="62">
        <v>5.3</v>
      </c>
      <c r="E178" s="139"/>
      <c r="F178" s="139"/>
      <c r="G178" s="14" t="s">
        <v>54</v>
      </c>
      <c r="H178" s="32" t="s">
        <v>166</v>
      </c>
      <c r="I178" s="1" t="s">
        <v>841</v>
      </c>
      <c r="J178" s="390">
        <v>42319</v>
      </c>
      <c r="K178" s="413" t="s">
        <v>92</v>
      </c>
      <c r="L178" s="381"/>
      <c r="M178" s="248"/>
      <c r="N178" s="369"/>
      <c r="O178" s="366"/>
      <c r="P178" s="366"/>
      <c r="AF178" s="22" t="s">
        <v>387</v>
      </c>
    </row>
    <row r="179" spans="1:32" ht="27" customHeight="1" outlineLevel="1" thickBot="1" x14ac:dyDescent="0.35">
      <c r="A179" s="107" t="str">
        <f t="shared" si="4"/>
        <v>5IS.1-1</v>
      </c>
      <c r="B179" s="106" t="s">
        <v>253</v>
      </c>
      <c r="C179" s="106" t="s">
        <v>339</v>
      </c>
      <c r="D179" s="62">
        <v>5.4</v>
      </c>
      <c r="E179" s="139"/>
      <c r="F179" s="139"/>
      <c r="G179" s="14" t="s">
        <v>55</v>
      </c>
      <c r="H179" s="32" t="s">
        <v>167</v>
      </c>
      <c r="I179" s="1" t="s">
        <v>842</v>
      </c>
      <c r="J179" s="390">
        <v>42623</v>
      </c>
      <c r="K179" s="413" t="s">
        <v>92</v>
      </c>
      <c r="L179" s="381"/>
      <c r="M179" s="248"/>
      <c r="N179" s="369"/>
      <c r="O179" s="366"/>
      <c r="P179" s="366"/>
      <c r="AF179" s="22" t="s">
        <v>387</v>
      </c>
    </row>
    <row r="180" spans="1:32" ht="67.5" customHeight="1" outlineLevel="1" thickBot="1" x14ac:dyDescent="0.35">
      <c r="A180" s="107" t="str">
        <f t="shared" si="4"/>
        <v>5IS.1-1</v>
      </c>
      <c r="B180" s="106" t="s">
        <v>253</v>
      </c>
      <c r="C180" s="106" t="s">
        <v>339</v>
      </c>
      <c r="D180" s="62">
        <v>5.5</v>
      </c>
      <c r="E180" s="142"/>
      <c r="F180" s="142"/>
      <c r="H180" s="200" t="s">
        <v>551</v>
      </c>
      <c r="I180" s="244" t="s">
        <v>271</v>
      </c>
      <c r="J180" s="394">
        <v>43864</v>
      </c>
      <c r="K180" s="413" t="s">
        <v>91</v>
      </c>
      <c r="L180" s="272"/>
      <c r="M180" s="248">
        <v>1</v>
      </c>
      <c r="N180" s="371" t="s">
        <v>553</v>
      </c>
      <c r="O180" s="366"/>
      <c r="P180" s="366"/>
      <c r="AF180" s="22" t="s">
        <v>387</v>
      </c>
    </row>
    <row r="181" spans="1:32" ht="27" customHeight="1" outlineLevel="1" thickBot="1" x14ac:dyDescent="0.35">
      <c r="A181" s="107" t="str">
        <f t="shared" ref="A181:A268" si="5">B181&amp;C181</f>
        <v>5IS.1-1</v>
      </c>
      <c r="B181" s="106" t="s">
        <v>253</v>
      </c>
      <c r="C181" s="106" t="s">
        <v>339</v>
      </c>
      <c r="D181" s="62">
        <v>5.6</v>
      </c>
      <c r="E181" s="204"/>
      <c r="F181" s="204"/>
      <c r="G181" s="236"/>
      <c r="H181" s="202" t="s">
        <v>552</v>
      </c>
      <c r="I181" s="234" t="s">
        <v>554</v>
      </c>
      <c r="J181" s="390">
        <v>43893</v>
      </c>
      <c r="K181" s="413" t="s">
        <v>90</v>
      </c>
      <c r="L181" s="250"/>
      <c r="M181" s="248">
        <v>0.2</v>
      </c>
      <c r="N181" s="367"/>
      <c r="O181" s="366"/>
      <c r="P181" s="366"/>
      <c r="AF181" s="22" t="s">
        <v>387</v>
      </c>
    </row>
    <row r="182" spans="1:32" ht="39.75" customHeight="1" outlineLevel="1" thickBot="1" x14ac:dyDescent="0.35">
      <c r="A182" s="107" t="str">
        <f t="shared" si="5"/>
        <v>5IS.1-1</v>
      </c>
      <c r="B182" s="106" t="s">
        <v>253</v>
      </c>
      <c r="C182" s="106" t="s">
        <v>339</v>
      </c>
      <c r="D182" s="62">
        <v>5.7</v>
      </c>
      <c r="E182" s="203"/>
      <c r="F182" s="203"/>
      <c r="H182" s="198" t="s">
        <v>555</v>
      </c>
      <c r="I182" s="232" t="s">
        <v>558</v>
      </c>
      <c r="J182" s="398">
        <v>43988</v>
      </c>
      <c r="K182" s="413" t="s">
        <v>90</v>
      </c>
      <c r="L182" s="250" t="s">
        <v>561</v>
      </c>
      <c r="M182" s="248">
        <v>0.5</v>
      </c>
      <c r="N182" s="371" t="s">
        <v>557</v>
      </c>
      <c r="O182" s="366"/>
      <c r="P182" s="366"/>
      <c r="AF182" s="22" t="s">
        <v>387</v>
      </c>
    </row>
    <row r="183" spans="1:32" ht="29.25" customHeight="1" outlineLevel="1" thickBot="1" x14ac:dyDescent="0.35">
      <c r="A183" s="107" t="str">
        <f t="shared" si="5"/>
        <v>5IS.1-1</v>
      </c>
      <c r="B183" s="106" t="s">
        <v>253</v>
      </c>
      <c r="C183" s="106" t="s">
        <v>339</v>
      </c>
      <c r="D183" s="62">
        <v>5.8</v>
      </c>
      <c r="E183" s="142"/>
      <c r="F183" s="142"/>
      <c r="G183" s="255"/>
      <c r="H183" s="200" t="s">
        <v>556</v>
      </c>
      <c r="I183" s="244" t="s">
        <v>559</v>
      </c>
      <c r="J183" s="394">
        <v>44094</v>
      </c>
      <c r="K183" s="413" t="s">
        <v>92</v>
      </c>
      <c r="L183" s="271" t="s">
        <v>560</v>
      </c>
      <c r="M183" s="248">
        <v>0.2</v>
      </c>
      <c r="N183" s="367"/>
      <c r="O183" s="366"/>
      <c r="P183" s="366"/>
      <c r="AF183" s="22" t="s">
        <v>387</v>
      </c>
    </row>
    <row r="184" spans="1:32" ht="65.25" customHeight="1" outlineLevel="1" thickBot="1" x14ac:dyDescent="0.35">
      <c r="A184" s="107" t="str">
        <f t="shared" si="5"/>
        <v>5IS.1-1</v>
      </c>
      <c r="B184" s="106" t="s">
        <v>253</v>
      </c>
      <c r="C184" s="106" t="s">
        <v>339</v>
      </c>
      <c r="D184" s="62">
        <v>5.9</v>
      </c>
      <c r="E184" s="203"/>
      <c r="F184" s="203"/>
      <c r="G184" s="269"/>
      <c r="H184" s="198" t="s">
        <v>555</v>
      </c>
      <c r="I184" s="247" t="s">
        <v>564</v>
      </c>
      <c r="J184" s="398">
        <v>43988</v>
      </c>
      <c r="K184" s="413" t="s">
        <v>90</v>
      </c>
      <c r="L184" s="277" t="s">
        <v>566</v>
      </c>
      <c r="M184" s="248">
        <v>0.5</v>
      </c>
      <c r="N184" s="371" t="s">
        <v>563</v>
      </c>
      <c r="O184" s="366"/>
      <c r="P184" s="366"/>
      <c r="AF184" s="22" t="s">
        <v>387</v>
      </c>
    </row>
    <row r="185" spans="1:32" ht="27" customHeight="1" outlineLevel="1" thickBot="1" x14ac:dyDescent="0.35">
      <c r="A185" s="107" t="str">
        <f t="shared" si="5"/>
        <v>5IS.1-1</v>
      </c>
      <c r="B185" s="106" t="s">
        <v>253</v>
      </c>
      <c r="C185" s="106" t="s">
        <v>339</v>
      </c>
      <c r="D185" s="61">
        <v>5.0999999999999996</v>
      </c>
      <c r="E185" s="253"/>
      <c r="F185" s="253"/>
      <c r="G185" s="252"/>
      <c r="H185" s="202" t="s">
        <v>562</v>
      </c>
      <c r="I185" s="245" t="s">
        <v>565</v>
      </c>
      <c r="J185" s="390">
        <v>44094</v>
      </c>
      <c r="K185" s="413" t="s">
        <v>92</v>
      </c>
      <c r="L185" s="202" t="s">
        <v>560</v>
      </c>
      <c r="M185" s="248">
        <v>0.2</v>
      </c>
      <c r="N185" s="367"/>
      <c r="O185" s="366"/>
      <c r="P185" s="366"/>
      <c r="AF185" s="22" t="s">
        <v>387</v>
      </c>
    </row>
    <row r="186" spans="1:32" ht="27" customHeight="1" outlineLevel="1" thickBot="1" x14ac:dyDescent="0.35">
      <c r="A186" s="107" t="str">
        <f t="shared" si="5"/>
        <v>5IS.1-1</v>
      </c>
      <c r="B186" s="106" t="s">
        <v>253</v>
      </c>
      <c r="C186" s="106" t="s">
        <v>339</v>
      </c>
      <c r="D186" s="61">
        <v>5.1100000000000003</v>
      </c>
      <c r="E186" s="254"/>
      <c r="F186" s="254"/>
      <c r="H186" s="200" t="s">
        <v>568</v>
      </c>
      <c r="I186" s="244" t="s">
        <v>564</v>
      </c>
      <c r="J186" s="394">
        <v>43988</v>
      </c>
      <c r="K186" s="413" t="s">
        <v>90</v>
      </c>
      <c r="L186" s="149" t="s">
        <v>566</v>
      </c>
      <c r="M186" s="248">
        <v>0.5</v>
      </c>
      <c r="N186" s="371" t="s">
        <v>567</v>
      </c>
      <c r="O186" s="366"/>
      <c r="P186" s="366"/>
      <c r="AF186" s="22" t="s">
        <v>387</v>
      </c>
    </row>
    <row r="187" spans="1:32" ht="27" customHeight="1" outlineLevel="1" thickBot="1" x14ac:dyDescent="0.35">
      <c r="A187" s="107" t="str">
        <f t="shared" si="5"/>
        <v>5IS.1-1</v>
      </c>
      <c r="B187" s="106" t="s">
        <v>253</v>
      </c>
      <c r="C187" s="106" t="s">
        <v>339</v>
      </c>
      <c r="D187" s="61">
        <v>5.12</v>
      </c>
      <c r="E187" s="253"/>
      <c r="F187" s="253"/>
      <c r="G187" s="236"/>
      <c r="H187" s="202" t="s">
        <v>569</v>
      </c>
      <c r="I187" s="233" t="s">
        <v>565</v>
      </c>
      <c r="J187" s="394">
        <v>44094</v>
      </c>
      <c r="K187" s="413" t="s">
        <v>92</v>
      </c>
      <c r="L187" s="250" t="s">
        <v>560</v>
      </c>
      <c r="M187" s="248">
        <v>0.2</v>
      </c>
      <c r="N187" s="367"/>
      <c r="O187" s="366"/>
      <c r="P187" s="366"/>
      <c r="AF187" s="22" t="s">
        <v>387</v>
      </c>
    </row>
    <row r="188" spans="1:32" ht="39.75" customHeight="1" outlineLevel="1" thickBot="1" x14ac:dyDescent="0.35">
      <c r="A188" s="107" t="str">
        <f t="shared" si="5"/>
        <v>5IS.1-1</v>
      </c>
      <c r="B188" s="106" t="s">
        <v>253</v>
      </c>
      <c r="C188" s="106" t="s">
        <v>339</v>
      </c>
      <c r="D188" s="61">
        <v>5.13</v>
      </c>
      <c r="E188" s="136"/>
      <c r="F188" s="136"/>
      <c r="G188" s="14" t="s">
        <v>56</v>
      </c>
      <c r="H188" s="32" t="s">
        <v>168</v>
      </c>
      <c r="I188" s="1" t="s">
        <v>554</v>
      </c>
      <c r="J188" s="390">
        <v>42324</v>
      </c>
      <c r="K188" s="413" t="s">
        <v>92</v>
      </c>
      <c r="L188" s="381"/>
      <c r="M188" s="248"/>
      <c r="N188" s="369"/>
      <c r="O188" s="366"/>
      <c r="P188" s="366"/>
      <c r="AF188" s="22" t="s">
        <v>387</v>
      </c>
    </row>
    <row r="189" spans="1:32" ht="27" customHeight="1" outlineLevel="1" thickBot="1" x14ac:dyDescent="0.35">
      <c r="A189" s="107" t="str">
        <f t="shared" si="5"/>
        <v>5IS.1-1</v>
      </c>
      <c r="B189" s="106" t="s">
        <v>253</v>
      </c>
      <c r="C189" s="106" t="s">
        <v>339</v>
      </c>
      <c r="D189" s="61">
        <v>5.14</v>
      </c>
      <c r="E189" s="136"/>
      <c r="F189" s="136"/>
      <c r="G189" s="14" t="s">
        <v>57</v>
      </c>
      <c r="H189" s="32" t="s">
        <v>169</v>
      </c>
      <c r="I189" s="1" t="s">
        <v>843</v>
      </c>
      <c r="J189" s="390">
        <v>42623</v>
      </c>
      <c r="K189" s="413" t="s">
        <v>92</v>
      </c>
      <c r="L189" s="381"/>
      <c r="M189" s="248"/>
      <c r="N189" s="369"/>
      <c r="O189" s="366"/>
      <c r="P189" s="366"/>
      <c r="AF189" s="22" t="s">
        <v>387</v>
      </c>
    </row>
    <row r="190" spans="1:32" ht="27" customHeight="1" outlineLevel="1" thickBot="1" x14ac:dyDescent="0.35">
      <c r="A190" s="107" t="str">
        <f t="shared" si="5"/>
        <v>5IS.1-1</v>
      </c>
      <c r="B190" s="106" t="s">
        <v>253</v>
      </c>
      <c r="C190" s="106" t="s">
        <v>339</v>
      </c>
      <c r="D190" s="61">
        <v>5.15</v>
      </c>
      <c r="E190" s="136"/>
      <c r="F190" s="136"/>
      <c r="G190" s="14" t="s">
        <v>844</v>
      </c>
      <c r="H190" s="32" t="s">
        <v>170</v>
      </c>
      <c r="I190" s="1" t="s">
        <v>554</v>
      </c>
      <c r="J190" s="390">
        <v>42439</v>
      </c>
      <c r="K190" s="413" t="s">
        <v>92</v>
      </c>
      <c r="L190" s="381"/>
      <c r="M190" s="248"/>
      <c r="N190" s="369"/>
      <c r="O190" s="366"/>
      <c r="P190" s="366"/>
      <c r="AF190" s="22" t="s">
        <v>387</v>
      </c>
    </row>
    <row r="191" spans="1:32" ht="39.75" customHeight="1" outlineLevel="1" thickBot="1" x14ac:dyDescent="0.35">
      <c r="A191" s="107" t="str">
        <f t="shared" si="5"/>
        <v>5IS.1-1</v>
      </c>
      <c r="B191" s="106" t="s">
        <v>253</v>
      </c>
      <c r="C191" s="106" t="s">
        <v>339</v>
      </c>
      <c r="D191" s="61">
        <v>5.16</v>
      </c>
      <c r="E191" s="136"/>
      <c r="F191" s="136"/>
      <c r="G191" s="14" t="s">
        <v>172</v>
      </c>
      <c r="H191" s="32" t="s">
        <v>171</v>
      </c>
      <c r="I191" s="1" t="s">
        <v>845</v>
      </c>
      <c r="J191" s="390">
        <v>42268</v>
      </c>
      <c r="K191" s="413" t="s">
        <v>92</v>
      </c>
      <c r="L191" s="381"/>
      <c r="M191" s="248"/>
      <c r="N191" s="369"/>
      <c r="O191" s="366"/>
      <c r="P191" s="366"/>
      <c r="AF191" s="22" t="s">
        <v>387</v>
      </c>
    </row>
    <row r="192" spans="1:32" ht="27" customHeight="1" outlineLevel="1" thickBot="1" x14ac:dyDescent="0.35">
      <c r="A192" s="107" t="str">
        <f t="shared" si="5"/>
        <v>5IS.1-1</v>
      </c>
      <c r="B192" s="106" t="s">
        <v>253</v>
      </c>
      <c r="C192" s="106" t="s">
        <v>339</v>
      </c>
      <c r="D192" s="61">
        <v>5.17</v>
      </c>
      <c r="E192" s="136"/>
      <c r="F192" s="136"/>
      <c r="G192" s="14" t="s">
        <v>58</v>
      </c>
      <c r="H192" s="32" t="s">
        <v>173</v>
      </c>
      <c r="I192" s="1" t="s">
        <v>554</v>
      </c>
      <c r="J192" s="390" t="s">
        <v>59</v>
      </c>
      <c r="K192" s="413" t="s">
        <v>92</v>
      </c>
      <c r="L192" s="381"/>
      <c r="M192" s="248"/>
      <c r="N192" s="369"/>
      <c r="O192" s="366"/>
      <c r="P192" s="366"/>
      <c r="AF192" s="22" t="s">
        <v>387</v>
      </c>
    </row>
    <row r="193" spans="1:32" ht="27" customHeight="1" outlineLevel="1" x14ac:dyDescent="0.3">
      <c r="A193" s="107" t="str">
        <f t="shared" si="5"/>
        <v>5IS.1-1</v>
      </c>
      <c r="B193" s="106" t="s">
        <v>253</v>
      </c>
      <c r="C193" s="106" t="s">
        <v>339</v>
      </c>
      <c r="D193" s="63">
        <v>5.18</v>
      </c>
      <c r="E193" s="137"/>
      <c r="F193" s="137"/>
      <c r="G193" s="15" t="s">
        <v>176</v>
      </c>
      <c r="H193" s="36" t="s">
        <v>174</v>
      </c>
      <c r="I193" s="45" t="s">
        <v>554</v>
      </c>
      <c r="J193" s="397" t="s">
        <v>60</v>
      </c>
      <c r="K193" s="413" t="s">
        <v>92</v>
      </c>
      <c r="L193" s="381"/>
      <c r="M193" s="248"/>
      <c r="N193" s="369"/>
      <c r="O193" s="366"/>
      <c r="P193" s="366"/>
      <c r="AF193" s="22" t="s">
        <v>387</v>
      </c>
    </row>
    <row r="194" spans="1:32" ht="27" customHeight="1" outlineLevel="1" thickBot="1" x14ac:dyDescent="0.35">
      <c r="A194" s="107" t="str">
        <f t="shared" si="5"/>
        <v>5IS.1-1</v>
      </c>
      <c r="B194" s="106" t="s">
        <v>253</v>
      </c>
      <c r="C194" s="106" t="s">
        <v>339</v>
      </c>
      <c r="D194" s="61">
        <v>5.19</v>
      </c>
      <c r="E194" s="136"/>
      <c r="F194" s="136"/>
      <c r="G194" s="14" t="s">
        <v>61</v>
      </c>
      <c r="H194" s="32" t="s">
        <v>175</v>
      </c>
      <c r="I194" s="1" t="s">
        <v>554</v>
      </c>
      <c r="J194" s="390" t="s">
        <v>3</v>
      </c>
      <c r="K194" s="413" t="s">
        <v>92</v>
      </c>
      <c r="L194" s="381"/>
      <c r="M194" s="248"/>
      <c r="N194" s="369"/>
      <c r="O194" s="366"/>
      <c r="P194" s="366"/>
      <c r="AF194" s="22" t="s">
        <v>387</v>
      </c>
    </row>
    <row r="195" spans="1:32" ht="29.25" customHeight="1" outlineLevel="1" thickBot="1" x14ac:dyDescent="0.35">
      <c r="A195" s="107" t="str">
        <f t="shared" si="5"/>
        <v>5IS.1-1</v>
      </c>
      <c r="B195" s="106" t="s">
        <v>253</v>
      </c>
      <c r="C195" s="106" t="s">
        <v>339</v>
      </c>
      <c r="D195" s="61">
        <v>5.2</v>
      </c>
      <c r="E195" s="136"/>
      <c r="F195" s="136"/>
      <c r="G195" s="14" t="s">
        <v>62</v>
      </c>
      <c r="H195" s="32" t="s">
        <v>177</v>
      </c>
      <c r="I195" s="1" t="s">
        <v>554</v>
      </c>
      <c r="J195" s="390">
        <v>42359</v>
      </c>
      <c r="K195" s="413" t="s">
        <v>92</v>
      </c>
      <c r="L195" s="381"/>
      <c r="M195" s="248"/>
      <c r="N195" s="369"/>
      <c r="O195" s="366"/>
      <c r="P195" s="366"/>
      <c r="AF195" s="22" t="s">
        <v>387</v>
      </c>
    </row>
    <row r="196" spans="1:32" ht="52.5" customHeight="1" outlineLevel="1" thickBot="1" x14ac:dyDescent="0.35">
      <c r="A196" s="107" t="str">
        <f t="shared" si="5"/>
        <v>5IS.1-1</v>
      </c>
      <c r="B196" s="106" t="s">
        <v>253</v>
      </c>
      <c r="C196" s="106" t="s">
        <v>339</v>
      </c>
      <c r="D196" s="61">
        <v>5.21</v>
      </c>
      <c r="E196" s="136"/>
      <c r="F196" s="136"/>
      <c r="G196" s="14" t="s">
        <v>50</v>
      </c>
      <c r="H196" s="32"/>
      <c r="I196" s="1" t="s">
        <v>846</v>
      </c>
      <c r="J196" s="390">
        <v>2016</v>
      </c>
      <c r="K196" s="413" t="s">
        <v>92</v>
      </c>
      <c r="L196" s="381"/>
      <c r="M196" s="248"/>
      <c r="N196" s="369"/>
      <c r="O196" s="366"/>
      <c r="P196" s="366"/>
      <c r="AF196" s="22" t="s">
        <v>387</v>
      </c>
    </row>
    <row r="197" spans="1:32" ht="16.5" customHeight="1" outlineLevel="1" thickTop="1" thickBot="1" x14ac:dyDescent="0.35">
      <c r="A197" s="107" t="str">
        <f t="shared" si="5"/>
        <v/>
      </c>
      <c r="D197" s="157"/>
      <c r="E197" s="140"/>
      <c r="F197" s="140"/>
      <c r="G197" s="80"/>
      <c r="H197" s="81"/>
      <c r="I197" s="83"/>
      <c r="J197" s="393"/>
      <c r="K197" s="414"/>
      <c r="L197" s="382"/>
      <c r="M197" s="248"/>
      <c r="N197" s="369"/>
      <c r="O197" s="366"/>
      <c r="P197" s="366"/>
      <c r="AF197" s="22"/>
    </row>
    <row r="198" spans="1:32" s="11" customFormat="1" ht="57.75" customHeight="1" thickBot="1" x14ac:dyDescent="0.35">
      <c r="A198" s="434" t="str">
        <f t="shared" si="5"/>
        <v/>
      </c>
      <c r="B198" s="429"/>
      <c r="C198" s="429"/>
      <c r="D198" s="446" t="s">
        <v>103</v>
      </c>
      <c r="E198" s="435" t="s">
        <v>294</v>
      </c>
      <c r="F198" s="435" t="s">
        <v>295</v>
      </c>
      <c r="G198" s="325" t="s">
        <v>359</v>
      </c>
      <c r="H198" s="221" t="s">
        <v>969</v>
      </c>
      <c r="I198" s="220" t="s">
        <v>878</v>
      </c>
      <c r="J198" s="297" t="s">
        <v>1</v>
      </c>
      <c r="K198" s="412" t="s">
        <v>89</v>
      </c>
      <c r="L198" s="445"/>
      <c r="M198" s="436"/>
      <c r="N198" s="373"/>
      <c r="O198" s="374"/>
      <c r="P198" s="374"/>
      <c r="AF198" s="428"/>
    </row>
    <row r="199" spans="1:32" ht="105" customHeight="1" outlineLevel="1" thickBot="1" x14ac:dyDescent="0.35">
      <c r="A199" s="107" t="str">
        <f t="shared" si="5"/>
        <v>6EP.1-1</v>
      </c>
      <c r="B199" s="106" t="s">
        <v>254</v>
      </c>
      <c r="C199" s="106" t="s">
        <v>367</v>
      </c>
      <c r="D199" s="238">
        <v>6</v>
      </c>
      <c r="E199" s="187"/>
      <c r="F199" s="222" t="s">
        <v>360</v>
      </c>
      <c r="G199" s="326"/>
      <c r="H199" s="223" t="s">
        <v>445</v>
      </c>
      <c r="I199" s="216" t="s">
        <v>715</v>
      </c>
      <c r="J199" s="406">
        <v>42404</v>
      </c>
      <c r="K199" s="413" t="s">
        <v>90</v>
      </c>
      <c r="L199" s="342"/>
      <c r="M199" s="248"/>
      <c r="N199" s="369"/>
      <c r="O199" s="366"/>
      <c r="P199" s="366"/>
      <c r="AF199" s="22" t="s">
        <v>386</v>
      </c>
    </row>
    <row r="200" spans="1:32" ht="70.5" customHeight="1" outlineLevel="1" thickBot="1" x14ac:dyDescent="0.35">
      <c r="A200" s="107" t="str">
        <f t="shared" si="5"/>
        <v>6EP.1-1</v>
      </c>
      <c r="B200" s="106" t="s">
        <v>254</v>
      </c>
      <c r="C200" s="106" t="s">
        <v>367</v>
      </c>
      <c r="D200" s="620">
        <v>6</v>
      </c>
      <c r="E200" s="611"/>
      <c r="F200" s="187"/>
      <c r="G200" s="608"/>
      <c r="H200" s="223" t="s">
        <v>446</v>
      </c>
      <c r="I200" s="223" t="s">
        <v>447</v>
      </c>
      <c r="J200" s="406"/>
      <c r="K200" s="413" t="s">
        <v>90</v>
      </c>
      <c r="L200" s="361" t="s">
        <v>887</v>
      </c>
      <c r="M200" s="248">
        <v>0.3</v>
      </c>
      <c r="N200" s="369"/>
      <c r="O200" s="366"/>
      <c r="P200" s="366"/>
      <c r="AF200" s="22"/>
    </row>
    <row r="201" spans="1:32" ht="54" customHeight="1" outlineLevel="1" thickBot="1" x14ac:dyDescent="0.35">
      <c r="A201" s="107" t="str">
        <f t="shared" si="5"/>
        <v>6EP.1-1</v>
      </c>
      <c r="B201" s="106" t="s">
        <v>254</v>
      </c>
      <c r="C201" s="106" t="s">
        <v>367</v>
      </c>
      <c r="D201" s="621"/>
      <c r="E201" s="611"/>
      <c r="F201" s="187"/>
      <c r="G201" s="609"/>
      <c r="H201" s="223" t="s">
        <v>444</v>
      </c>
      <c r="I201" s="223" t="s">
        <v>455</v>
      </c>
      <c r="J201" s="406"/>
      <c r="K201" s="413" t="s">
        <v>90</v>
      </c>
      <c r="L201" s="361"/>
      <c r="M201" s="248"/>
      <c r="N201" s="369"/>
      <c r="O201" s="366"/>
      <c r="P201" s="366"/>
      <c r="AF201" s="22"/>
    </row>
    <row r="202" spans="1:32" ht="72.75" customHeight="1" outlineLevel="1" thickBot="1" x14ac:dyDescent="0.35">
      <c r="A202" s="107" t="str">
        <f t="shared" si="5"/>
        <v>6EP.1-1</v>
      </c>
      <c r="B202" s="106" t="s">
        <v>254</v>
      </c>
      <c r="C202" s="106" t="s">
        <v>367</v>
      </c>
      <c r="D202" s="621"/>
      <c r="E202" s="611"/>
      <c r="F202" s="187"/>
      <c r="G202" s="609"/>
      <c r="H202" s="223" t="s">
        <v>443</v>
      </c>
      <c r="I202" s="223" t="s">
        <v>457</v>
      </c>
      <c r="J202" s="406"/>
      <c r="K202" s="413" t="s">
        <v>90</v>
      </c>
      <c r="L202" s="361" t="s">
        <v>977</v>
      </c>
      <c r="M202" s="248"/>
      <c r="N202" s="369"/>
      <c r="O202" s="366"/>
      <c r="P202" s="366"/>
      <c r="AF202" s="22"/>
    </row>
    <row r="203" spans="1:32" ht="54" customHeight="1" outlineLevel="1" thickBot="1" x14ac:dyDescent="0.35">
      <c r="A203" s="107" t="str">
        <f t="shared" si="5"/>
        <v>6EP.1-1</v>
      </c>
      <c r="B203" s="106" t="s">
        <v>254</v>
      </c>
      <c r="C203" s="106" t="s">
        <v>367</v>
      </c>
      <c r="D203" s="621"/>
      <c r="E203" s="611"/>
      <c r="F203" s="187"/>
      <c r="G203" s="609"/>
      <c r="H203" s="223" t="s">
        <v>442</v>
      </c>
      <c r="I203" s="223" t="s">
        <v>450</v>
      </c>
      <c r="J203" s="406"/>
      <c r="K203" s="413" t="s">
        <v>92</v>
      </c>
      <c r="L203" s="361"/>
      <c r="M203" s="248"/>
      <c r="N203" s="369"/>
      <c r="O203" s="366"/>
      <c r="P203" s="366"/>
      <c r="AF203" s="22"/>
    </row>
    <row r="204" spans="1:32" ht="47.25" customHeight="1" outlineLevel="1" thickBot="1" x14ac:dyDescent="0.35">
      <c r="A204" s="107" t="str">
        <f t="shared" si="5"/>
        <v>6EP.1-1</v>
      </c>
      <c r="B204" s="106" t="s">
        <v>254</v>
      </c>
      <c r="C204" s="106" t="s">
        <v>367</v>
      </c>
      <c r="D204" s="621"/>
      <c r="E204" s="611"/>
      <c r="F204" s="187"/>
      <c r="G204" s="609"/>
      <c r="H204" s="223" t="s">
        <v>441</v>
      </c>
      <c r="I204" s="223" t="s">
        <v>448</v>
      </c>
      <c r="J204" s="406"/>
      <c r="K204" s="413" t="s">
        <v>90</v>
      </c>
      <c r="L204" s="361"/>
      <c r="M204" s="248"/>
      <c r="N204" s="369"/>
      <c r="O204" s="366"/>
      <c r="P204" s="366"/>
      <c r="AF204" s="22"/>
    </row>
    <row r="205" spans="1:32" ht="61.5" customHeight="1" outlineLevel="1" thickBot="1" x14ac:dyDescent="0.35">
      <c r="A205" s="107" t="str">
        <f t="shared" si="5"/>
        <v>6EP.1-1</v>
      </c>
      <c r="B205" s="106" t="s">
        <v>254</v>
      </c>
      <c r="C205" s="106" t="s">
        <v>367</v>
      </c>
      <c r="D205" s="621"/>
      <c r="E205" s="611"/>
      <c r="F205" s="611" t="s">
        <v>436</v>
      </c>
      <c r="G205" s="609"/>
      <c r="H205" s="223" t="s">
        <v>440</v>
      </c>
      <c r="I205" s="223" t="s">
        <v>449</v>
      </c>
      <c r="J205" s="406"/>
      <c r="K205" s="413" t="s">
        <v>90</v>
      </c>
      <c r="L205" s="361"/>
      <c r="M205" s="248"/>
      <c r="N205" s="369"/>
      <c r="O205" s="366"/>
      <c r="P205" s="366"/>
      <c r="AF205" s="22"/>
    </row>
    <row r="206" spans="1:32" ht="39.75" customHeight="1" outlineLevel="1" thickBot="1" x14ac:dyDescent="0.35">
      <c r="A206" s="107" t="str">
        <f t="shared" si="5"/>
        <v>6EP.1-1</v>
      </c>
      <c r="B206" s="106" t="s">
        <v>254</v>
      </c>
      <c r="C206" s="106" t="s">
        <v>367</v>
      </c>
      <c r="D206" s="621"/>
      <c r="E206" s="611"/>
      <c r="F206" s="611"/>
      <c r="G206" s="609"/>
      <c r="H206" s="223" t="s">
        <v>439</v>
      </c>
      <c r="I206" s="223" t="s">
        <v>456</v>
      </c>
      <c r="J206" s="406"/>
      <c r="K206" s="413" t="s">
        <v>90</v>
      </c>
      <c r="L206" s="361"/>
      <c r="M206" s="248"/>
      <c r="N206" s="369"/>
      <c r="O206" s="366"/>
      <c r="P206" s="366"/>
      <c r="AF206" s="22"/>
    </row>
    <row r="207" spans="1:32" ht="86.25" customHeight="1" outlineLevel="1" thickBot="1" x14ac:dyDescent="0.35">
      <c r="A207" s="107" t="str">
        <f t="shared" si="5"/>
        <v>6EP.1-1</v>
      </c>
      <c r="B207" s="106" t="s">
        <v>254</v>
      </c>
      <c r="C207" s="106" t="s">
        <v>367</v>
      </c>
      <c r="D207" s="621"/>
      <c r="E207" s="611"/>
      <c r="F207" s="611"/>
      <c r="G207" s="609"/>
      <c r="H207" s="223" t="s">
        <v>438</v>
      </c>
      <c r="I207" s="223" t="s">
        <v>454</v>
      </c>
      <c r="J207" s="406"/>
      <c r="K207" s="413" t="s">
        <v>91</v>
      </c>
      <c r="L207" s="361"/>
      <c r="M207" s="248"/>
      <c r="N207" s="369"/>
      <c r="O207" s="366"/>
      <c r="P207" s="366"/>
      <c r="AF207" s="22"/>
    </row>
    <row r="208" spans="1:32" ht="59.25" customHeight="1" outlineLevel="1" thickBot="1" x14ac:dyDescent="0.35">
      <c r="A208" s="107" t="str">
        <f t="shared" si="5"/>
        <v>6EP.1-1</v>
      </c>
      <c r="B208" s="106" t="s">
        <v>254</v>
      </c>
      <c r="C208" s="106" t="s">
        <v>367</v>
      </c>
      <c r="D208" s="621"/>
      <c r="E208" s="611"/>
      <c r="F208" s="187"/>
      <c r="G208" s="609"/>
      <c r="H208" s="223" t="s">
        <v>437</v>
      </c>
      <c r="I208" s="223" t="s">
        <v>451</v>
      </c>
      <c r="J208" s="406"/>
      <c r="K208" s="413" t="s">
        <v>90</v>
      </c>
      <c r="L208" s="361"/>
      <c r="M208" s="248">
        <v>0.3</v>
      </c>
      <c r="N208" s="369"/>
      <c r="O208" s="366"/>
      <c r="P208" s="366"/>
      <c r="AF208" s="22"/>
    </row>
    <row r="209" spans="1:32" ht="43.5" customHeight="1" outlineLevel="1" thickBot="1" x14ac:dyDescent="0.35">
      <c r="A209" s="107" t="str">
        <f t="shared" si="5"/>
        <v>6EP.1-1</v>
      </c>
      <c r="B209" s="106" t="s">
        <v>254</v>
      </c>
      <c r="C209" s="106" t="s">
        <v>367</v>
      </c>
      <c r="D209" s="625"/>
      <c r="E209" s="611"/>
      <c r="F209" s="187"/>
      <c r="G209" s="610"/>
      <c r="H209" s="223" t="s">
        <v>453</v>
      </c>
      <c r="I209" s="223" t="s">
        <v>452</v>
      </c>
      <c r="J209" s="406"/>
      <c r="K209" s="413" t="s">
        <v>90</v>
      </c>
      <c r="L209" s="361"/>
      <c r="M209" s="248"/>
      <c r="N209" s="369"/>
      <c r="O209" s="366"/>
      <c r="P209" s="366"/>
      <c r="AF209" s="22"/>
    </row>
    <row r="210" spans="1:32" ht="96" customHeight="1" outlineLevel="1" thickBot="1" x14ac:dyDescent="0.35">
      <c r="A210" s="107" t="str">
        <f t="shared" si="5"/>
        <v>6EP.1-1</v>
      </c>
      <c r="B210" s="106" t="s">
        <v>254</v>
      </c>
      <c r="C210" s="106" t="s">
        <v>367</v>
      </c>
      <c r="D210" s="620">
        <v>6.1</v>
      </c>
      <c r="E210" s="187"/>
      <c r="F210" s="328"/>
      <c r="G210" s="495" t="s">
        <v>674</v>
      </c>
      <c r="H210" s="198" t="s">
        <v>435</v>
      </c>
      <c r="I210" s="214" t="s">
        <v>473</v>
      </c>
      <c r="J210" s="394">
        <v>43908</v>
      </c>
      <c r="K210" s="413" t="s">
        <v>90</v>
      </c>
      <c r="L210" s="361" t="s">
        <v>460</v>
      </c>
      <c r="M210" s="476">
        <v>0.5</v>
      </c>
      <c r="N210" s="375" t="s">
        <v>714</v>
      </c>
      <c r="O210" s="249" t="s">
        <v>465</v>
      </c>
      <c r="P210" s="366"/>
      <c r="AF210" s="22" t="s">
        <v>386</v>
      </c>
    </row>
    <row r="211" spans="1:32" ht="62.25" customHeight="1" outlineLevel="1" thickBot="1" x14ac:dyDescent="0.35">
      <c r="A211" s="107" t="str">
        <f t="shared" si="5"/>
        <v>6EP.1-1</v>
      </c>
      <c r="B211" s="106" t="s">
        <v>254</v>
      </c>
      <c r="C211" s="106" t="s">
        <v>367</v>
      </c>
      <c r="D211" s="621"/>
      <c r="E211" s="187"/>
      <c r="F211" s="187"/>
      <c r="G211" s="496" t="s">
        <v>672</v>
      </c>
      <c r="H211" s="200" t="s">
        <v>462</v>
      </c>
      <c r="I211" s="215" t="s">
        <v>685</v>
      </c>
      <c r="J211" s="394">
        <v>44000</v>
      </c>
      <c r="K211" s="413" t="s">
        <v>92</v>
      </c>
      <c r="L211" s="361" t="s">
        <v>461</v>
      </c>
      <c r="M211" s="248">
        <v>0</v>
      </c>
      <c r="N211" s="369"/>
      <c r="O211" s="366"/>
      <c r="P211" s="366"/>
      <c r="AF211" s="22" t="s">
        <v>386</v>
      </c>
    </row>
    <row r="212" spans="1:32" ht="27" customHeight="1" outlineLevel="1" thickBot="1" x14ac:dyDescent="0.35">
      <c r="A212" s="107" t="str">
        <f t="shared" si="5"/>
        <v>6EP.1-1</v>
      </c>
      <c r="B212" s="106" t="s">
        <v>254</v>
      </c>
      <c r="C212" s="106" t="s">
        <v>367</v>
      </c>
      <c r="D212" s="621"/>
      <c r="E212" s="187"/>
      <c r="F212" s="187"/>
      <c r="G212" s="497" t="s">
        <v>673</v>
      </c>
      <c r="H212" s="200" t="s">
        <v>433</v>
      </c>
      <c r="I212" s="265" t="s">
        <v>685</v>
      </c>
      <c r="J212" s="394">
        <v>44153</v>
      </c>
      <c r="K212" s="413"/>
      <c r="L212" s="361" t="s">
        <v>458</v>
      </c>
      <c r="M212" s="248"/>
      <c r="N212" s="369"/>
      <c r="O212" s="366"/>
      <c r="P212" s="366"/>
      <c r="AF212" s="22" t="s">
        <v>386</v>
      </c>
    </row>
    <row r="213" spans="1:32" ht="39.75" customHeight="1" outlineLevel="1" thickBot="1" x14ac:dyDescent="0.35">
      <c r="A213" s="107" t="str">
        <f t="shared" si="5"/>
        <v>6EP.1-1</v>
      </c>
      <c r="B213" s="106" t="s">
        <v>254</v>
      </c>
      <c r="C213" s="106" t="s">
        <v>367</v>
      </c>
      <c r="D213" s="625"/>
      <c r="E213" s="187"/>
      <c r="F213" s="187"/>
      <c r="G213" s="497" t="s">
        <v>675</v>
      </c>
      <c r="H213" s="202" t="s">
        <v>434</v>
      </c>
      <c r="I213" s="266" t="s">
        <v>685</v>
      </c>
      <c r="J213" s="390" t="s">
        <v>671</v>
      </c>
      <c r="K213" s="413"/>
      <c r="L213" s="361" t="s">
        <v>459</v>
      </c>
      <c r="M213" s="248"/>
      <c r="N213" s="369"/>
      <c r="O213" s="366"/>
      <c r="P213" s="366"/>
      <c r="AF213" s="22" t="s">
        <v>386</v>
      </c>
    </row>
    <row r="214" spans="1:32" ht="93" customHeight="1" outlineLevel="1" thickBot="1" x14ac:dyDescent="0.35">
      <c r="A214" s="107" t="str">
        <f t="shared" si="5"/>
        <v>6EP.1-1</v>
      </c>
      <c r="B214" s="106" t="s">
        <v>254</v>
      </c>
      <c r="C214" s="106" t="s">
        <v>367</v>
      </c>
      <c r="D214" s="620">
        <v>6.2</v>
      </c>
      <c r="E214" s="187"/>
      <c r="F214" s="328"/>
      <c r="G214" s="262" t="s">
        <v>674</v>
      </c>
      <c r="H214" s="198" t="s">
        <v>435</v>
      </c>
      <c r="I214" s="264" t="s">
        <v>473</v>
      </c>
      <c r="J214" s="394">
        <v>43900</v>
      </c>
      <c r="K214" s="413" t="s">
        <v>90</v>
      </c>
      <c r="L214" s="361" t="s">
        <v>460</v>
      </c>
      <c r="M214" s="248">
        <v>0.5</v>
      </c>
      <c r="N214" s="375" t="s">
        <v>463</v>
      </c>
      <c r="O214" s="366"/>
      <c r="P214" s="366"/>
      <c r="AF214" s="22"/>
    </row>
    <row r="215" spans="1:32" ht="81" customHeight="1" outlineLevel="1" thickBot="1" x14ac:dyDescent="0.35">
      <c r="A215" s="107" t="str">
        <f t="shared" si="5"/>
        <v>6EP.1-1</v>
      </c>
      <c r="B215" s="106" t="s">
        <v>254</v>
      </c>
      <c r="C215" s="106" t="s">
        <v>367</v>
      </c>
      <c r="D215" s="621"/>
      <c r="E215" s="187"/>
      <c r="F215" s="328"/>
      <c r="G215" s="263" t="s">
        <v>672</v>
      </c>
      <c r="H215" s="200" t="s">
        <v>462</v>
      </c>
      <c r="I215" s="217"/>
      <c r="J215" s="394">
        <v>44000</v>
      </c>
      <c r="K215" s="413" t="s">
        <v>92</v>
      </c>
      <c r="L215" s="361" t="s">
        <v>461</v>
      </c>
      <c r="M215" s="248"/>
      <c r="N215" s="375" t="s">
        <v>464</v>
      </c>
      <c r="O215" s="366"/>
      <c r="P215" s="366"/>
      <c r="AF215" s="22"/>
    </row>
    <row r="216" spans="1:32" ht="78.75" customHeight="1" outlineLevel="1" thickBot="1" x14ac:dyDescent="0.35">
      <c r="A216" s="107" t="str">
        <f t="shared" si="5"/>
        <v>6EP.1-1</v>
      </c>
      <c r="B216" s="106" t="s">
        <v>254</v>
      </c>
      <c r="C216" s="106" t="s">
        <v>367</v>
      </c>
      <c r="D216" s="621"/>
      <c r="E216" s="187"/>
      <c r="F216" s="187"/>
      <c r="G216" s="268" t="s">
        <v>673</v>
      </c>
      <c r="H216" s="200" t="s">
        <v>433</v>
      </c>
      <c r="I216" s="217"/>
      <c r="J216" s="394">
        <v>44153</v>
      </c>
      <c r="K216" s="413"/>
      <c r="L216" s="361" t="s">
        <v>458</v>
      </c>
      <c r="M216" s="248"/>
      <c r="N216" s="369"/>
      <c r="O216" s="366"/>
      <c r="P216" s="366"/>
      <c r="AF216" s="22"/>
    </row>
    <row r="217" spans="1:32" ht="72" customHeight="1" outlineLevel="1" thickBot="1" x14ac:dyDescent="0.35">
      <c r="A217" s="107" t="str">
        <f t="shared" si="5"/>
        <v>6EP.1-1</v>
      </c>
      <c r="B217" s="106" t="s">
        <v>254</v>
      </c>
      <c r="C217" s="106" t="s">
        <v>367</v>
      </c>
      <c r="D217" s="625"/>
      <c r="E217" s="187"/>
      <c r="F217" s="187"/>
      <c r="G217" s="268" t="s">
        <v>675</v>
      </c>
      <c r="H217" s="202" t="s">
        <v>434</v>
      </c>
      <c r="I217" s="218"/>
      <c r="J217" s="390" t="s">
        <v>671</v>
      </c>
      <c r="K217" s="413"/>
      <c r="L217" s="361" t="s">
        <v>459</v>
      </c>
      <c r="M217" s="248"/>
      <c r="N217" s="369"/>
      <c r="O217" s="366"/>
      <c r="P217" s="366"/>
      <c r="AF217" s="22"/>
    </row>
    <row r="218" spans="1:32" ht="105.75" customHeight="1" outlineLevel="1" thickBot="1" x14ac:dyDescent="0.35">
      <c r="A218" s="107" t="str">
        <f t="shared" si="5"/>
        <v>6EP.1-1</v>
      </c>
      <c r="B218" s="106" t="s">
        <v>254</v>
      </c>
      <c r="C218" s="106" t="s">
        <v>367</v>
      </c>
      <c r="D218" s="620">
        <v>6.3</v>
      </c>
      <c r="E218" s="187"/>
      <c r="F218" s="328"/>
      <c r="G218" s="262" t="s">
        <v>678</v>
      </c>
      <c r="H218" s="198" t="s">
        <v>470</v>
      </c>
      <c r="I218" s="235" t="s">
        <v>472</v>
      </c>
      <c r="J218" s="398">
        <v>44095</v>
      </c>
      <c r="K218" s="413" t="s">
        <v>92</v>
      </c>
      <c r="L218" s="363" t="s">
        <v>474</v>
      </c>
      <c r="M218" s="248"/>
      <c r="N218" s="375" t="s">
        <v>466</v>
      </c>
      <c r="O218" s="366"/>
      <c r="P218" s="366"/>
      <c r="AF218" s="22" t="s">
        <v>386</v>
      </c>
    </row>
    <row r="219" spans="1:32" ht="64.5" customHeight="1" outlineLevel="1" thickBot="1" x14ac:dyDescent="0.35">
      <c r="A219" s="107" t="str">
        <f t="shared" si="5"/>
        <v>6EP.1-1</v>
      </c>
      <c r="B219" s="106" t="s">
        <v>254</v>
      </c>
      <c r="C219" s="106" t="s">
        <v>367</v>
      </c>
      <c r="D219" s="621"/>
      <c r="E219" s="187"/>
      <c r="F219" s="328"/>
      <c r="G219" s="263" t="s">
        <v>679</v>
      </c>
      <c r="H219" s="200" t="s">
        <v>469</v>
      </c>
      <c r="I219" s="265" t="s">
        <v>847</v>
      </c>
      <c r="J219" s="398">
        <v>44461</v>
      </c>
      <c r="K219" s="413"/>
      <c r="L219" s="363"/>
      <c r="M219" s="248"/>
      <c r="N219" s="632" t="s">
        <v>471</v>
      </c>
      <c r="O219" s="366"/>
      <c r="P219" s="366"/>
      <c r="AF219" s="22"/>
    </row>
    <row r="220" spans="1:32" ht="54.75" customHeight="1" outlineLevel="1" thickBot="1" x14ac:dyDescent="0.35">
      <c r="A220" s="107" t="str">
        <f t="shared" si="5"/>
        <v>6EP.1-1</v>
      </c>
      <c r="B220" s="106" t="s">
        <v>254</v>
      </c>
      <c r="C220" s="106" t="s">
        <v>367</v>
      </c>
      <c r="D220" s="621"/>
      <c r="E220" s="187"/>
      <c r="F220" s="328"/>
      <c r="G220" s="263" t="s">
        <v>677</v>
      </c>
      <c r="H220" s="200" t="s">
        <v>468</v>
      </c>
      <c r="I220" s="265" t="s">
        <v>847</v>
      </c>
      <c r="J220" s="394">
        <v>44640</v>
      </c>
      <c r="K220" s="413"/>
      <c r="L220" s="363"/>
      <c r="M220" s="248"/>
      <c r="N220" s="632"/>
      <c r="O220" s="366"/>
      <c r="P220" s="366"/>
      <c r="AF220" s="22"/>
    </row>
    <row r="221" spans="1:32" ht="27" customHeight="1" outlineLevel="1" thickBot="1" x14ac:dyDescent="0.35">
      <c r="A221" s="107" t="str">
        <f t="shared" si="5"/>
        <v>6EP.1-1</v>
      </c>
      <c r="B221" s="106" t="s">
        <v>254</v>
      </c>
      <c r="C221" s="106" t="s">
        <v>367</v>
      </c>
      <c r="D221" s="625"/>
      <c r="E221" s="187"/>
      <c r="F221" s="328"/>
      <c r="G221" s="268" t="s">
        <v>676</v>
      </c>
      <c r="H221" s="202" t="s">
        <v>467</v>
      </c>
      <c r="I221" s="266" t="s">
        <v>847</v>
      </c>
      <c r="J221" s="390">
        <v>44826</v>
      </c>
      <c r="K221" s="413"/>
      <c r="L221" s="363"/>
      <c r="M221" s="248"/>
      <c r="N221" s="632"/>
      <c r="O221" s="366"/>
      <c r="P221" s="366"/>
      <c r="AF221" s="22"/>
    </row>
    <row r="222" spans="1:32" ht="72" customHeight="1" outlineLevel="1" thickBot="1" x14ac:dyDescent="0.35">
      <c r="A222" s="107" t="str">
        <f t="shared" si="5"/>
        <v>6EP.1-1</v>
      </c>
      <c r="B222" s="106" t="s">
        <v>254</v>
      </c>
      <c r="C222" s="106" t="s">
        <v>367</v>
      </c>
      <c r="D222" s="620">
        <v>6.4</v>
      </c>
      <c r="E222" s="187"/>
      <c r="F222" s="328"/>
      <c r="G222" s="225" t="s">
        <v>683</v>
      </c>
      <c r="H222" s="198" t="s">
        <v>479</v>
      </c>
      <c r="I222" s="229" t="s">
        <v>482</v>
      </c>
      <c r="J222" s="394">
        <v>44000</v>
      </c>
      <c r="K222" s="413" t="s">
        <v>90</v>
      </c>
      <c r="L222" s="647" t="s">
        <v>483</v>
      </c>
      <c r="M222" s="248"/>
      <c r="N222" s="375" t="s">
        <v>480</v>
      </c>
      <c r="O222" s="366"/>
      <c r="P222" s="366"/>
      <c r="AF222" s="22"/>
    </row>
    <row r="223" spans="1:32" ht="37.5" customHeight="1" outlineLevel="1" thickBot="1" x14ac:dyDescent="0.35">
      <c r="A223" s="107" t="str">
        <f t="shared" si="5"/>
        <v>6EP.1-1</v>
      </c>
      <c r="B223" s="106" t="s">
        <v>254</v>
      </c>
      <c r="C223" s="106" t="s">
        <v>367</v>
      </c>
      <c r="D223" s="621"/>
      <c r="E223" s="187"/>
      <c r="F223" s="328"/>
      <c r="G223" s="302" t="s">
        <v>684</v>
      </c>
      <c r="H223" s="200" t="s">
        <v>478</v>
      </c>
      <c r="I223" s="265" t="s">
        <v>686</v>
      </c>
      <c r="J223" s="394">
        <v>44196</v>
      </c>
      <c r="K223" s="413" t="s">
        <v>90</v>
      </c>
      <c r="L223" s="647"/>
      <c r="M223" s="248"/>
      <c r="N223" s="650" t="s">
        <v>481</v>
      </c>
      <c r="O223" s="366"/>
      <c r="P223" s="366"/>
      <c r="AF223" s="22" t="s">
        <v>386</v>
      </c>
    </row>
    <row r="224" spans="1:32" ht="33.75" customHeight="1" outlineLevel="1" thickBot="1" x14ac:dyDescent="0.35">
      <c r="A224" s="107" t="str">
        <f t="shared" si="5"/>
        <v>6EP.1-1</v>
      </c>
      <c r="B224" s="106" t="s">
        <v>254</v>
      </c>
      <c r="C224" s="106" t="s">
        <v>367</v>
      </c>
      <c r="D224" s="621"/>
      <c r="E224" s="187"/>
      <c r="F224" s="328"/>
      <c r="G224" s="302" t="s">
        <v>682</v>
      </c>
      <c r="H224" s="200" t="s">
        <v>477</v>
      </c>
      <c r="I224" s="265" t="s">
        <v>848</v>
      </c>
      <c r="J224" s="394">
        <v>44561</v>
      </c>
      <c r="K224" s="413"/>
      <c r="L224" s="647"/>
      <c r="M224" s="248"/>
      <c r="N224" s="650"/>
      <c r="O224" s="366"/>
      <c r="P224" s="366"/>
      <c r="AF224" s="22"/>
    </row>
    <row r="225" spans="1:32" ht="42.75" customHeight="1" outlineLevel="1" thickBot="1" x14ac:dyDescent="0.35">
      <c r="A225" s="107" t="str">
        <f t="shared" si="5"/>
        <v>6EP.1-1</v>
      </c>
      <c r="B225" s="106" t="s">
        <v>254</v>
      </c>
      <c r="C225" s="106" t="s">
        <v>367</v>
      </c>
      <c r="D225" s="621"/>
      <c r="E225" s="187"/>
      <c r="F225" s="328"/>
      <c r="G225" s="302" t="s">
        <v>681</v>
      </c>
      <c r="H225" s="200" t="s">
        <v>476</v>
      </c>
      <c r="I225" s="265" t="s">
        <v>686</v>
      </c>
      <c r="J225" s="394">
        <v>43909</v>
      </c>
      <c r="K225" s="413" t="s">
        <v>92</v>
      </c>
      <c r="L225" s="647"/>
      <c r="M225" s="248"/>
      <c r="N225" s="650"/>
      <c r="O225" s="366"/>
      <c r="P225" s="366"/>
      <c r="AF225" s="22"/>
    </row>
    <row r="226" spans="1:32" ht="40.5" customHeight="1" outlineLevel="1" thickBot="1" x14ac:dyDescent="0.35">
      <c r="A226" s="107" t="str">
        <f t="shared" si="5"/>
        <v>6EP.1-1</v>
      </c>
      <c r="B226" s="106" t="s">
        <v>254</v>
      </c>
      <c r="C226" s="106" t="s">
        <v>367</v>
      </c>
      <c r="D226" s="621"/>
      <c r="E226" s="187"/>
      <c r="F226" s="187"/>
      <c r="G226" s="303" t="s">
        <v>680</v>
      </c>
      <c r="H226" s="200" t="s">
        <v>475</v>
      </c>
      <c r="I226" s="265" t="s">
        <v>848</v>
      </c>
      <c r="J226" s="398">
        <v>44460</v>
      </c>
      <c r="K226" s="413"/>
      <c r="L226" s="648"/>
      <c r="M226" s="248"/>
      <c r="N226" s="369"/>
      <c r="O226" s="366"/>
      <c r="P226" s="366"/>
      <c r="AF226" s="22" t="s">
        <v>386</v>
      </c>
    </row>
    <row r="227" spans="1:32" ht="78" customHeight="1" outlineLevel="1" thickBot="1" x14ac:dyDescent="0.35">
      <c r="A227" s="107" t="str">
        <f t="shared" si="5"/>
        <v>6EP.1-1</v>
      </c>
      <c r="B227" s="106" t="s">
        <v>254</v>
      </c>
      <c r="C227" s="106" t="s">
        <v>367</v>
      </c>
      <c r="D227" s="620">
        <v>6.5</v>
      </c>
      <c r="E227" s="187"/>
      <c r="F227" s="328"/>
      <c r="G227" s="262" t="s">
        <v>687</v>
      </c>
      <c r="H227" s="198" t="s">
        <v>486</v>
      </c>
      <c r="I227" s="235" t="s">
        <v>849</v>
      </c>
      <c r="J227" s="398">
        <v>44095</v>
      </c>
      <c r="K227" s="413" t="s">
        <v>92</v>
      </c>
      <c r="L227" s="649" t="s">
        <v>488</v>
      </c>
      <c r="M227" s="248"/>
      <c r="N227" s="375" t="s">
        <v>484</v>
      </c>
      <c r="O227" s="366"/>
      <c r="P227" s="366"/>
      <c r="AF227" s="22"/>
    </row>
    <row r="228" spans="1:32" ht="40.5" customHeight="1" outlineLevel="1" thickBot="1" x14ac:dyDescent="0.35">
      <c r="A228" s="107" t="str">
        <f t="shared" si="5"/>
        <v>6EP.1-1</v>
      </c>
      <c r="B228" s="106" t="s">
        <v>254</v>
      </c>
      <c r="C228" s="106" t="s">
        <v>367</v>
      </c>
      <c r="D228" s="621"/>
      <c r="E228" s="187"/>
      <c r="F228" s="328"/>
      <c r="G228" s="263" t="s">
        <v>688</v>
      </c>
      <c r="H228" s="200" t="s">
        <v>487</v>
      </c>
      <c r="I228" s="237" t="s">
        <v>850</v>
      </c>
      <c r="J228" s="394">
        <v>43908</v>
      </c>
      <c r="K228" s="413" t="s">
        <v>92</v>
      </c>
      <c r="L228" s="647"/>
      <c r="M228" s="248"/>
      <c r="N228" s="375" t="s">
        <v>485</v>
      </c>
      <c r="O228" s="366"/>
      <c r="P228" s="366"/>
      <c r="AF228" s="22"/>
    </row>
    <row r="229" spans="1:32" ht="72.75" customHeight="1" outlineLevel="1" thickBot="1" x14ac:dyDescent="0.35">
      <c r="A229" s="107" t="str">
        <f t="shared" si="5"/>
        <v>6EP.1-1</v>
      </c>
      <c r="B229" s="106" t="s">
        <v>254</v>
      </c>
      <c r="C229" s="106" t="s">
        <v>367</v>
      </c>
      <c r="D229" s="238">
        <v>6.6</v>
      </c>
      <c r="E229" s="187"/>
      <c r="F229" s="328"/>
      <c r="G229" s="207" t="s">
        <v>689</v>
      </c>
      <c r="H229" s="208" t="s">
        <v>490</v>
      </c>
      <c r="I229" s="209" t="s">
        <v>690</v>
      </c>
      <c r="J229" s="395">
        <v>44640</v>
      </c>
      <c r="K229" s="413"/>
      <c r="L229" s="383" t="s">
        <v>491</v>
      </c>
      <c r="M229" s="248"/>
      <c r="N229" s="375" t="s">
        <v>489</v>
      </c>
      <c r="O229" s="366"/>
      <c r="P229" s="366"/>
      <c r="AF229" s="22"/>
    </row>
    <row r="230" spans="1:32" ht="57" customHeight="1" outlineLevel="1" thickBot="1" x14ac:dyDescent="0.35">
      <c r="A230" s="107" t="str">
        <f t="shared" si="5"/>
        <v>6EP.1-1</v>
      </c>
      <c r="B230" s="106" t="s">
        <v>254</v>
      </c>
      <c r="C230" s="106" t="s">
        <v>367</v>
      </c>
      <c r="D230" s="620">
        <v>6.7</v>
      </c>
      <c r="E230" s="187"/>
      <c r="F230" s="328"/>
      <c r="G230" s="262" t="s">
        <v>691</v>
      </c>
      <c r="H230" s="198" t="s">
        <v>494</v>
      </c>
      <c r="I230" s="235" t="s">
        <v>693</v>
      </c>
      <c r="J230" s="398">
        <v>43908</v>
      </c>
      <c r="K230" s="413" t="s">
        <v>91</v>
      </c>
      <c r="L230" s="361" t="s">
        <v>497</v>
      </c>
      <c r="M230" s="248"/>
      <c r="N230" s="375" t="s">
        <v>492</v>
      </c>
      <c r="O230" s="366"/>
      <c r="P230" s="366"/>
      <c r="AF230" s="22" t="s">
        <v>386</v>
      </c>
    </row>
    <row r="231" spans="1:32" ht="105.75" customHeight="1" outlineLevel="1" thickBot="1" x14ac:dyDescent="0.35">
      <c r="A231" s="107" t="str">
        <f t="shared" si="5"/>
        <v>6EP.1-1</v>
      </c>
      <c r="B231" s="106" t="s">
        <v>254</v>
      </c>
      <c r="C231" s="106" t="s">
        <v>367</v>
      </c>
      <c r="D231" s="625"/>
      <c r="E231" s="187"/>
      <c r="F231" s="328"/>
      <c r="G231" s="268" t="s">
        <v>692</v>
      </c>
      <c r="H231" s="202" t="s">
        <v>495</v>
      </c>
      <c r="I231" s="305" t="s">
        <v>694</v>
      </c>
      <c r="J231" s="390">
        <v>43908</v>
      </c>
      <c r="K231" s="413" t="s">
        <v>90</v>
      </c>
      <c r="L231" s="362" t="s">
        <v>496</v>
      </c>
      <c r="M231" s="248"/>
      <c r="N231" s="511" t="s">
        <v>493</v>
      </c>
      <c r="O231" s="366"/>
      <c r="P231" s="366"/>
      <c r="AF231" s="22" t="s">
        <v>386</v>
      </c>
    </row>
    <row r="232" spans="1:32" ht="63" customHeight="1" outlineLevel="1" thickBot="1" x14ac:dyDescent="0.35">
      <c r="A232" s="107" t="str">
        <f t="shared" si="5"/>
        <v>6EP.1-1</v>
      </c>
      <c r="B232" s="106" t="s">
        <v>254</v>
      </c>
      <c r="C232" s="106" t="s">
        <v>367</v>
      </c>
      <c r="D232" s="620">
        <v>6.8</v>
      </c>
      <c r="E232" s="187"/>
      <c r="F232" s="187"/>
      <c r="G232" s="262" t="s">
        <v>699</v>
      </c>
      <c r="H232" s="198"/>
      <c r="I232" s="235" t="s">
        <v>701</v>
      </c>
      <c r="J232" s="398">
        <v>43909</v>
      </c>
      <c r="K232" s="413" t="s">
        <v>92</v>
      </c>
      <c r="L232" s="361"/>
      <c r="M232" s="248"/>
      <c r="N232" s="367" t="s">
        <v>959</v>
      </c>
      <c r="O232" s="366"/>
      <c r="P232" s="366"/>
      <c r="AF232" s="22"/>
    </row>
    <row r="233" spans="1:32" ht="46.5" customHeight="1" outlineLevel="1" thickBot="1" x14ac:dyDescent="0.35">
      <c r="A233" s="107" t="str">
        <f t="shared" si="5"/>
        <v>6EP.1-1</v>
      </c>
      <c r="B233" s="106" t="s">
        <v>254</v>
      </c>
      <c r="C233" s="106" t="s">
        <v>367</v>
      </c>
      <c r="D233" s="625"/>
      <c r="E233" s="187"/>
      <c r="F233" s="187"/>
      <c r="G233" s="263" t="s">
        <v>700</v>
      </c>
      <c r="H233" s="200"/>
      <c r="I233" s="237" t="s">
        <v>702</v>
      </c>
      <c r="J233" s="394">
        <v>44885</v>
      </c>
      <c r="K233" s="413"/>
      <c r="L233" s="363"/>
      <c r="M233" s="248"/>
      <c r="N233" s="367"/>
      <c r="O233" s="366"/>
      <c r="P233" s="366"/>
      <c r="AF233" s="22"/>
    </row>
    <row r="234" spans="1:32" ht="68.25" customHeight="1" outlineLevel="1" thickBot="1" x14ac:dyDescent="0.35">
      <c r="A234" s="107" t="str">
        <f t="shared" si="5"/>
        <v>6EP.1-1</v>
      </c>
      <c r="B234" s="106" t="s">
        <v>254</v>
      </c>
      <c r="C234" s="106" t="s">
        <v>367</v>
      </c>
      <c r="D234" s="620">
        <v>6.9</v>
      </c>
      <c r="E234" s="187"/>
      <c r="F234" s="187"/>
      <c r="G234" s="262" t="s">
        <v>703</v>
      </c>
      <c r="H234" s="198"/>
      <c r="I234" s="264" t="s">
        <v>705</v>
      </c>
      <c r="J234" s="398">
        <v>44096</v>
      </c>
      <c r="K234" s="413" t="s">
        <v>92</v>
      </c>
      <c r="L234" s="361"/>
      <c r="M234" s="248"/>
      <c r="N234" s="367" t="s">
        <v>958</v>
      </c>
      <c r="O234" s="366"/>
      <c r="P234" s="366"/>
      <c r="AF234" s="22"/>
    </row>
    <row r="235" spans="1:32" ht="46.5" customHeight="1" outlineLevel="1" thickBot="1" x14ac:dyDescent="0.35">
      <c r="A235" s="107" t="str">
        <f t="shared" si="5"/>
        <v>6EP.1-1</v>
      </c>
      <c r="B235" s="106" t="s">
        <v>254</v>
      </c>
      <c r="C235" s="106" t="s">
        <v>367</v>
      </c>
      <c r="D235" s="625"/>
      <c r="E235" s="187"/>
      <c r="F235" s="187"/>
      <c r="G235" s="268" t="s">
        <v>704</v>
      </c>
      <c r="H235" s="202"/>
      <c r="I235" s="305" t="s">
        <v>803</v>
      </c>
      <c r="J235" s="394">
        <v>44002</v>
      </c>
      <c r="K235" s="413" t="s">
        <v>92</v>
      </c>
      <c r="L235" s="362"/>
      <c r="M235" s="248"/>
      <c r="N235" s="367"/>
      <c r="O235" s="366"/>
      <c r="P235" s="366"/>
      <c r="AF235" s="22"/>
    </row>
    <row r="236" spans="1:32" ht="46.5" customHeight="1" outlineLevel="1" thickBot="1" x14ac:dyDescent="0.35">
      <c r="A236" s="107" t="str">
        <f t="shared" si="5"/>
        <v>6EP.1-1</v>
      </c>
      <c r="B236" s="106" t="s">
        <v>254</v>
      </c>
      <c r="C236" s="106" t="s">
        <v>367</v>
      </c>
      <c r="D236" s="628">
        <v>6.1</v>
      </c>
      <c r="E236" s="187"/>
      <c r="F236" s="187"/>
      <c r="G236" s="262" t="s">
        <v>706</v>
      </c>
      <c r="H236" s="198"/>
      <c r="I236" s="235" t="s">
        <v>708</v>
      </c>
      <c r="J236" s="398">
        <v>43909</v>
      </c>
      <c r="K236" s="413" t="s">
        <v>92</v>
      </c>
      <c r="L236" s="361"/>
      <c r="M236" s="248"/>
      <c r="N236" s="367" t="s">
        <v>957</v>
      </c>
      <c r="O236" s="366"/>
      <c r="P236" s="366"/>
      <c r="AF236" s="22"/>
    </row>
    <row r="237" spans="1:32" ht="46.5" customHeight="1" outlineLevel="1" thickBot="1" x14ac:dyDescent="0.35">
      <c r="A237" s="107" t="str">
        <f t="shared" si="5"/>
        <v>6EP.1-1</v>
      </c>
      <c r="B237" s="106" t="s">
        <v>254</v>
      </c>
      <c r="C237" s="106" t="s">
        <v>367</v>
      </c>
      <c r="D237" s="629"/>
      <c r="E237" s="187"/>
      <c r="F237" s="187"/>
      <c r="G237" s="268" t="s">
        <v>707</v>
      </c>
      <c r="H237" s="202"/>
      <c r="I237" s="305"/>
      <c r="J237" s="390">
        <v>44002</v>
      </c>
      <c r="K237" s="413" t="s">
        <v>92</v>
      </c>
      <c r="L237" s="362"/>
      <c r="M237" s="248"/>
      <c r="N237" s="367"/>
      <c r="O237" s="366"/>
      <c r="P237" s="366"/>
      <c r="AF237" s="22"/>
    </row>
    <row r="238" spans="1:32" ht="46.5" customHeight="1" outlineLevel="1" thickBot="1" x14ac:dyDescent="0.35">
      <c r="A238" s="107" t="str">
        <f t="shared" si="5"/>
        <v>6EP.1-1</v>
      </c>
      <c r="B238" s="106" t="s">
        <v>254</v>
      </c>
      <c r="C238" s="106" t="s">
        <v>367</v>
      </c>
      <c r="D238" s="629">
        <v>6.11</v>
      </c>
      <c r="E238" s="187"/>
      <c r="F238" s="187"/>
      <c r="G238" s="262" t="s">
        <v>709</v>
      </c>
      <c r="H238" s="198"/>
      <c r="I238" s="616" t="s">
        <v>382</v>
      </c>
      <c r="J238" s="569">
        <v>43954</v>
      </c>
      <c r="K238" s="413" t="s">
        <v>92</v>
      </c>
      <c r="L238" s="361"/>
      <c r="M238" s="248"/>
      <c r="N238" s="367" t="s">
        <v>956</v>
      </c>
      <c r="O238" s="366"/>
      <c r="P238" s="366"/>
      <c r="AF238" s="22"/>
    </row>
    <row r="239" spans="1:32" ht="41.25" customHeight="1" outlineLevel="1" thickBot="1" x14ac:dyDescent="0.35">
      <c r="A239" s="107" t="str">
        <f t="shared" si="5"/>
        <v>6EP.1-1</v>
      </c>
      <c r="B239" s="106" t="s">
        <v>254</v>
      </c>
      <c r="C239" s="106" t="s">
        <v>367</v>
      </c>
      <c r="D239" s="629"/>
      <c r="E239" s="187"/>
      <c r="F239" s="187"/>
      <c r="G239" s="263" t="s">
        <v>710</v>
      </c>
      <c r="H239" s="200"/>
      <c r="I239" s="617"/>
      <c r="J239" s="645"/>
      <c r="K239" s="413" t="s">
        <v>92</v>
      </c>
      <c r="L239" s="363"/>
      <c r="M239" s="248"/>
      <c r="N239" s="367"/>
      <c r="O239" s="366"/>
      <c r="P239" s="366"/>
      <c r="AF239" s="22"/>
    </row>
    <row r="240" spans="1:32" ht="41.25" customHeight="1" outlineLevel="1" thickBot="1" x14ac:dyDescent="0.35">
      <c r="A240" s="107" t="str">
        <f t="shared" si="5"/>
        <v>6EP.1-1</v>
      </c>
      <c r="B240" s="106" t="s">
        <v>254</v>
      </c>
      <c r="C240" s="106" t="s">
        <v>367</v>
      </c>
      <c r="D240" s="308">
        <v>6.12</v>
      </c>
      <c r="E240" s="187"/>
      <c r="F240" s="187"/>
      <c r="G240" s="207" t="s">
        <v>711</v>
      </c>
      <c r="H240" s="208"/>
      <c r="I240" s="306" t="s">
        <v>697</v>
      </c>
      <c r="J240" s="395">
        <v>43909</v>
      </c>
      <c r="K240" s="413" t="s">
        <v>92</v>
      </c>
      <c r="L240" s="364"/>
      <c r="M240" s="248"/>
      <c r="N240" s="367" t="s">
        <v>955</v>
      </c>
      <c r="O240" s="366"/>
      <c r="P240" s="366"/>
      <c r="AF240" s="22"/>
    </row>
    <row r="241" spans="1:32" ht="81.75" customHeight="1" outlineLevel="1" thickBot="1" x14ac:dyDescent="0.35">
      <c r="A241" s="107" t="str">
        <f t="shared" si="5"/>
        <v>6EP.1-1</v>
      </c>
      <c r="B241" s="106" t="s">
        <v>254</v>
      </c>
      <c r="C241" s="106" t="s">
        <v>367</v>
      </c>
      <c r="D241" s="628">
        <v>6.13</v>
      </c>
      <c r="E241" s="186"/>
      <c r="F241" s="186" t="s">
        <v>498</v>
      </c>
      <c r="G241" s="304" t="s">
        <v>695</v>
      </c>
      <c r="H241" s="198" t="s">
        <v>499</v>
      </c>
      <c r="I241" s="235" t="s">
        <v>697</v>
      </c>
      <c r="J241" s="396" t="s">
        <v>712</v>
      </c>
      <c r="K241" s="413" t="s">
        <v>90</v>
      </c>
      <c r="L241" s="361" t="s">
        <v>503</v>
      </c>
      <c r="M241" s="248">
        <v>0.3</v>
      </c>
      <c r="N241" s="367" t="s">
        <v>954</v>
      </c>
      <c r="O241" s="366"/>
      <c r="P241" s="366"/>
      <c r="AF241" s="22" t="s">
        <v>386</v>
      </c>
    </row>
    <row r="242" spans="1:32" ht="70.5" customHeight="1" outlineLevel="1" thickBot="1" x14ac:dyDescent="0.35">
      <c r="A242" s="107" t="str">
        <f t="shared" si="5"/>
        <v>6EP.1-1</v>
      </c>
      <c r="B242" s="106" t="s">
        <v>254</v>
      </c>
      <c r="C242" s="106" t="s">
        <v>367</v>
      </c>
      <c r="D242" s="629"/>
      <c r="E242" s="186"/>
      <c r="F242" s="186" t="s">
        <v>501</v>
      </c>
      <c r="G242" s="302" t="s">
        <v>696</v>
      </c>
      <c r="H242" s="200" t="s">
        <v>500</v>
      </c>
      <c r="I242" s="237" t="s">
        <v>698</v>
      </c>
      <c r="J242" s="394">
        <v>44640</v>
      </c>
      <c r="K242" s="413"/>
      <c r="L242" s="361" t="s">
        <v>502</v>
      </c>
      <c r="M242" s="248"/>
      <c r="N242" s="367"/>
      <c r="O242" s="366"/>
      <c r="P242" s="366"/>
      <c r="AF242" s="22" t="s">
        <v>386</v>
      </c>
    </row>
    <row r="243" spans="1:32" ht="44.25" customHeight="1" outlineLevel="1" thickBot="1" x14ac:dyDescent="0.35">
      <c r="A243" s="107" t="str">
        <f t="shared" si="5"/>
        <v>6EP.1-1</v>
      </c>
      <c r="B243" s="106" t="s">
        <v>254</v>
      </c>
      <c r="C243" s="106" t="s">
        <v>367</v>
      </c>
      <c r="D243" s="323">
        <v>6.14</v>
      </c>
      <c r="E243" s="186"/>
      <c r="F243" s="186"/>
      <c r="G243" s="207" t="s">
        <v>507</v>
      </c>
      <c r="H243" s="208"/>
      <c r="I243" s="209" t="s">
        <v>851</v>
      </c>
      <c r="J243" s="395"/>
      <c r="K243" s="413"/>
      <c r="L243" s="342"/>
      <c r="M243" s="248"/>
      <c r="N243" s="367"/>
      <c r="O243" s="366"/>
      <c r="P243" s="366"/>
      <c r="AF243" s="22" t="s">
        <v>386</v>
      </c>
    </row>
    <row r="244" spans="1:32" ht="47.25" customHeight="1" outlineLevel="1" thickBot="1" x14ac:dyDescent="0.35">
      <c r="A244" s="107" t="str">
        <f t="shared" si="5"/>
        <v>6EP.1-1</v>
      </c>
      <c r="B244" s="106" t="s">
        <v>254</v>
      </c>
      <c r="C244" s="106" t="s">
        <v>367</v>
      </c>
      <c r="D244" s="307">
        <v>6.15</v>
      </c>
      <c r="E244" s="186"/>
      <c r="F244" s="186"/>
      <c r="G244" s="289" t="s">
        <v>504</v>
      </c>
      <c r="H244" s="198" t="s">
        <v>178</v>
      </c>
      <c r="I244" s="292" t="s">
        <v>108</v>
      </c>
      <c r="J244" s="398"/>
      <c r="K244" s="413"/>
      <c r="L244" s="287"/>
      <c r="M244" s="248"/>
      <c r="N244" s="369"/>
      <c r="O244" s="366"/>
      <c r="P244" s="366"/>
      <c r="AF244" s="22" t="s">
        <v>386</v>
      </c>
    </row>
    <row r="245" spans="1:32" ht="56.25" customHeight="1" outlineLevel="1" thickBot="1" x14ac:dyDescent="0.35">
      <c r="A245" s="107" t="str">
        <f t="shared" si="5"/>
        <v>6EP.1-1</v>
      </c>
      <c r="B245" s="106" t="s">
        <v>254</v>
      </c>
      <c r="C245" s="106" t="s">
        <v>367</v>
      </c>
      <c r="D245" s="324">
        <v>6.16</v>
      </c>
      <c r="E245" s="186"/>
      <c r="F245" s="186"/>
      <c r="G245" s="290" t="s">
        <v>64</v>
      </c>
      <c r="H245" s="202"/>
      <c r="I245" s="291" t="s">
        <v>202</v>
      </c>
      <c r="J245" s="390"/>
      <c r="K245" s="413"/>
      <c r="L245" s="282"/>
      <c r="M245" s="248"/>
      <c r="N245" s="369"/>
      <c r="O245" s="366"/>
      <c r="P245" s="366"/>
      <c r="AF245" s="22" t="s">
        <v>386</v>
      </c>
    </row>
    <row r="246" spans="1:32" ht="69.75" customHeight="1" outlineLevel="1" thickBot="1" x14ac:dyDescent="0.35">
      <c r="A246" s="107" t="str">
        <f t="shared" si="5"/>
        <v>6EP.1-1</v>
      </c>
      <c r="B246" s="106" t="s">
        <v>254</v>
      </c>
      <c r="C246" s="106" t="s">
        <v>367</v>
      </c>
      <c r="D246" s="323">
        <v>6.12</v>
      </c>
      <c r="E246" s="186"/>
      <c r="F246" s="186"/>
      <c r="G246" s="207" t="s">
        <v>508</v>
      </c>
      <c r="H246" s="208" t="s">
        <v>179</v>
      </c>
      <c r="I246" s="209" t="s">
        <v>851</v>
      </c>
      <c r="J246" s="395"/>
      <c r="K246" s="413"/>
      <c r="L246" s="342"/>
      <c r="M246" s="248"/>
      <c r="N246" s="369"/>
      <c r="O246" s="366"/>
      <c r="P246" s="366"/>
      <c r="AF246" s="22" t="s">
        <v>386</v>
      </c>
    </row>
    <row r="247" spans="1:32" ht="52.5" customHeight="1" outlineLevel="1" thickBot="1" x14ac:dyDescent="0.35">
      <c r="A247" s="107" t="str">
        <f t="shared" si="5"/>
        <v>6EP.1-1</v>
      </c>
      <c r="B247" s="106" t="s">
        <v>254</v>
      </c>
      <c r="C247" s="106" t="s">
        <v>367</v>
      </c>
      <c r="D247" s="323">
        <v>6.13</v>
      </c>
      <c r="E247" s="186"/>
      <c r="F247" s="186"/>
      <c r="G247" s="207" t="s">
        <v>506</v>
      </c>
      <c r="H247" s="208" t="s">
        <v>505</v>
      </c>
      <c r="I247" s="209" t="s">
        <v>851</v>
      </c>
      <c r="J247" s="395"/>
      <c r="K247" s="413"/>
      <c r="L247" s="342"/>
      <c r="M247" s="248"/>
      <c r="N247" s="369"/>
      <c r="O247" s="366"/>
      <c r="P247" s="366"/>
      <c r="AF247" s="22" t="s">
        <v>386</v>
      </c>
    </row>
    <row r="248" spans="1:32" ht="16.5" customHeight="1" outlineLevel="1" thickBot="1" x14ac:dyDescent="0.35">
      <c r="A248" s="107" t="str">
        <f t="shared" si="5"/>
        <v/>
      </c>
      <c r="D248" s="155"/>
      <c r="E248" s="329"/>
      <c r="F248" s="329"/>
      <c r="G248" s="80"/>
      <c r="H248" s="93"/>
      <c r="I248" s="94"/>
      <c r="J248" s="391"/>
      <c r="K248" s="414"/>
      <c r="L248" s="380"/>
      <c r="M248" s="248"/>
      <c r="N248" s="369"/>
      <c r="O248" s="366"/>
      <c r="P248" s="366"/>
      <c r="AF248" s="22"/>
    </row>
    <row r="249" spans="1:32" s="11" customFormat="1" ht="54" customHeight="1" thickBot="1" x14ac:dyDescent="0.35">
      <c r="A249" s="434" t="str">
        <f t="shared" si="5"/>
        <v/>
      </c>
      <c r="B249" s="429"/>
      <c r="C249" s="429"/>
      <c r="D249" s="447" t="s">
        <v>104</v>
      </c>
      <c r="E249" s="435" t="s">
        <v>294</v>
      </c>
      <c r="F249" s="435" t="s">
        <v>295</v>
      </c>
      <c r="G249" s="327" t="s">
        <v>326</v>
      </c>
      <c r="H249" s="65" t="s">
        <v>968</v>
      </c>
      <c r="I249" s="10" t="s">
        <v>797</v>
      </c>
      <c r="J249" s="294" t="s">
        <v>1</v>
      </c>
      <c r="K249" s="412" t="s">
        <v>89</v>
      </c>
      <c r="L249" s="427"/>
      <c r="M249" s="436"/>
      <c r="N249" s="373"/>
      <c r="O249" s="374"/>
      <c r="P249" s="374"/>
      <c r="AF249" s="428"/>
    </row>
    <row r="250" spans="1:32" ht="94.5" customHeight="1" outlineLevel="1" thickBot="1" x14ac:dyDescent="0.35">
      <c r="A250" s="107" t="str">
        <f t="shared" si="5"/>
        <v>7PI.2-1</v>
      </c>
      <c r="B250" s="106" t="s">
        <v>255</v>
      </c>
      <c r="C250" s="106" t="s">
        <v>261</v>
      </c>
      <c r="D250" s="514">
        <v>7</v>
      </c>
      <c r="E250" s="118" t="s">
        <v>261</v>
      </c>
      <c r="F250" s="151" t="s">
        <v>361</v>
      </c>
      <c r="G250" s="523"/>
      <c r="H250" s="39" t="s">
        <v>593</v>
      </c>
      <c r="I250" s="312" t="s">
        <v>107</v>
      </c>
      <c r="K250" s="480"/>
      <c r="M250" s="525"/>
      <c r="N250" s="376"/>
      <c r="O250" s="366"/>
      <c r="P250" s="366"/>
      <c r="AF250" s="22" t="s">
        <v>386</v>
      </c>
    </row>
    <row r="251" spans="1:32" ht="139.5" customHeight="1" outlineLevel="1" thickBot="1" x14ac:dyDescent="0.35">
      <c r="A251" s="107" t="str">
        <f t="shared" si="5"/>
        <v>7PI.2-1</v>
      </c>
      <c r="B251" s="106" t="s">
        <v>255</v>
      </c>
      <c r="C251" s="106" t="s">
        <v>261</v>
      </c>
      <c r="D251" s="603">
        <v>7.1</v>
      </c>
      <c r="E251" s="642" t="s">
        <v>376</v>
      </c>
      <c r="F251" s="519" t="s">
        <v>372</v>
      </c>
      <c r="G251" s="584">
        <v>1</v>
      </c>
      <c r="H251" s="198" t="s">
        <v>375</v>
      </c>
      <c r="I251" s="516" t="s">
        <v>394</v>
      </c>
      <c r="J251" s="512">
        <v>43776</v>
      </c>
      <c r="K251" s="504" t="s">
        <v>91</v>
      </c>
      <c r="L251" s="284" t="s">
        <v>592</v>
      </c>
      <c r="M251" s="527">
        <v>1</v>
      </c>
      <c r="N251" s="524" t="s">
        <v>591</v>
      </c>
      <c r="O251" s="366"/>
      <c r="P251" s="366"/>
      <c r="AF251" s="22" t="s">
        <v>386</v>
      </c>
    </row>
    <row r="252" spans="1:32" ht="129" customHeight="1" outlineLevel="1" x14ac:dyDescent="0.3">
      <c r="A252" s="107" t="str">
        <f t="shared" si="5"/>
        <v>7PI.2-1</v>
      </c>
      <c r="B252" s="106" t="s">
        <v>255</v>
      </c>
      <c r="C252" s="106" t="s">
        <v>261</v>
      </c>
      <c r="D252" s="604"/>
      <c r="E252" s="643"/>
      <c r="F252" s="520"/>
      <c r="G252" s="585"/>
      <c r="H252" s="200" t="s">
        <v>377</v>
      </c>
      <c r="I252" s="517" t="s">
        <v>394</v>
      </c>
      <c r="J252" s="522">
        <v>44002</v>
      </c>
      <c r="K252" s="457" t="s">
        <v>90</v>
      </c>
      <c r="L252" s="284" t="s">
        <v>972</v>
      </c>
      <c r="M252" s="528">
        <v>0.2</v>
      </c>
      <c r="N252" s="524"/>
      <c r="O252" s="366"/>
      <c r="P252" s="366"/>
      <c r="AF252" s="22" t="s">
        <v>386</v>
      </c>
    </row>
    <row r="253" spans="1:32" ht="136.5" customHeight="1" outlineLevel="1" thickBot="1" x14ac:dyDescent="0.35">
      <c r="A253" s="107" t="str">
        <f t="shared" si="5"/>
        <v>7PI.2-1</v>
      </c>
      <c r="B253" s="106" t="s">
        <v>255</v>
      </c>
      <c r="C253" s="106" t="s">
        <v>261</v>
      </c>
      <c r="D253" s="605"/>
      <c r="E253" s="644"/>
      <c r="F253" s="521" t="s">
        <v>373</v>
      </c>
      <c r="G253" s="586"/>
      <c r="H253" s="202" t="s">
        <v>378</v>
      </c>
      <c r="I253" s="518" t="s">
        <v>392</v>
      </c>
      <c r="J253" s="513" t="s">
        <v>3</v>
      </c>
      <c r="K253" s="506" t="s">
        <v>91</v>
      </c>
      <c r="L253" s="286" t="s">
        <v>594</v>
      </c>
      <c r="M253" s="529">
        <v>1</v>
      </c>
      <c r="N253" s="524"/>
      <c r="O253" s="366"/>
      <c r="P253" s="366"/>
      <c r="AF253" s="22" t="s">
        <v>386</v>
      </c>
    </row>
    <row r="254" spans="1:32" ht="60.75" customHeight="1" outlineLevel="1" thickBot="1" x14ac:dyDescent="0.35">
      <c r="A254" s="107" t="str">
        <f t="shared" si="5"/>
        <v>7PI.2-1</v>
      </c>
      <c r="B254" s="106" t="s">
        <v>255</v>
      </c>
      <c r="C254" s="106" t="s">
        <v>261</v>
      </c>
      <c r="D254" s="606">
        <v>7.2</v>
      </c>
      <c r="E254" s="640"/>
      <c r="F254" s="119"/>
      <c r="G254" s="592">
        <v>2</v>
      </c>
      <c r="H254" s="198" t="s">
        <v>380</v>
      </c>
      <c r="I254" s="516" t="s">
        <v>107</v>
      </c>
      <c r="J254" s="512">
        <v>43806</v>
      </c>
      <c r="K254" s="504" t="s">
        <v>91</v>
      </c>
      <c r="L254" s="284" t="s">
        <v>592</v>
      </c>
      <c r="M254" s="527">
        <v>1</v>
      </c>
      <c r="N254" s="524" t="s">
        <v>980</v>
      </c>
      <c r="O254" s="366"/>
      <c r="P254" s="366"/>
      <c r="AF254" s="22" t="s">
        <v>386</v>
      </c>
    </row>
    <row r="255" spans="1:32" ht="105.75" customHeight="1" outlineLevel="1" thickBot="1" x14ac:dyDescent="0.35">
      <c r="A255" s="107" t="str">
        <f t="shared" si="5"/>
        <v>7PI.2-1</v>
      </c>
      <c r="B255" s="106" t="s">
        <v>255</v>
      </c>
      <c r="C255" s="106" t="s">
        <v>261</v>
      </c>
      <c r="D255" s="606"/>
      <c r="E255" s="640"/>
      <c r="F255" s="119" t="s">
        <v>374</v>
      </c>
      <c r="G255" s="587"/>
      <c r="H255" s="200" t="s">
        <v>379</v>
      </c>
      <c r="I255" s="517" t="s">
        <v>394</v>
      </c>
      <c r="J255" s="522">
        <v>44002</v>
      </c>
      <c r="K255" s="457" t="s">
        <v>91</v>
      </c>
      <c r="L255" s="285" t="s">
        <v>973</v>
      </c>
      <c r="M255" s="528">
        <v>1</v>
      </c>
      <c r="N255" s="524"/>
      <c r="O255" s="366"/>
      <c r="P255" s="366"/>
      <c r="AF255" s="22" t="s">
        <v>386</v>
      </c>
    </row>
    <row r="256" spans="1:32" ht="69.75" customHeight="1" outlineLevel="1" thickBot="1" x14ac:dyDescent="0.35">
      <c r="A256" s="107" t="str">
        <f t="shared" si="5"/>
        <v>7PI.2-1</v>
      </c>
      <c r="B256" s="106" t="s">
        <v>255</v>
      </c>
      <c r="C256" s="106" t="s">
        <v>261</v>
      </c>
      <c r="D256" s="607"/>
      <c r="E256" s="641"/>
      <c r="F256" s="119"/>
      <c r="G256" s="588"/>
      <c r="H256" s="202" t="s">
        <v>381</v>
      </c>
      <c r="I256" s="518" t="s">
        <v>382</v>
      </c>
      <c r="J256" s="513">
        <v>43993</v>
      </c>
      <c r="K256" s="506" t="s">
        <v>91</v>
      </c>
      <c r="L256" s="285" t="s">
        <v>979</v>
      </c>
      <c r="M256" s="529">
        <v>1</v>
      </c>
      <c r="N256" s="524"/>
      <c r="O256" s="366"/>
      <c r="P256" s="366"/>
      <c r="AF256" s="22" t="s">
        <v>386</v>
      </c>
    </row>
    <row r="257" spans="1:32" ht="57.75" customHeight="1" outlineLevel="1" x14ac:dyDescent="0.3">
      <c r="A257" s="107" t="str">
        <f t="shared" si="5"/>
        <v>7PI.2-1</v>
      </c>
      <c r="B257" s="106" t="s">
        <v>255</v>
      </c>
      <c r="C257" s="106" t="s">
        <v>261</v>
      </c>
      <c r="D257" s="631">
        <v>7.3</v>
      </c>
      <c r="E257" s="141"/>
      <c r="F257" s="639"/>
      <c r="G257" s="592">
        <v>3</v>
      </c>
      <c r="H257" s="198" t="s">
        <v>383</v>
      </c>
      <c r="I257" s="516" t="s">
        <v>110</v>
      </c>
      <c r="J257" s="512">
        <v>43806</v>
      </c>
      <c r="K257" s="504" t="s">
        <v>91</v>
      </c>
      <c r="L257" s="284" t="s">
        <v>592</v>
      </c>
      <c r="M257" s="527">
        <v>1</v>
      </c>
      <c r="N257" s="524" t="s">
        <v>599</v>
      </c>
      <c r="O257" s="366"/>
      <c r="P257" s="366"/>
      <c r="AF257" s="22" t="s">
        <v>386</v>
      </c>
    </row>
    <row r="258" spans="1:32" ht="123" customHeight="1" outlineLevel="1" thickBot="1" x14ac:dyDescent="0.35">
      <c r="A258" s="107" t="str">
        <f t="shared" si="5"/>
        <v>7PI.2-1</v>
      </c>
      <c r="B258" s="106" t="s">
        <v>255</v>
      </c>
      <c r="C258" s="106" t="s">
        <v>261</v>
      </c>
      <c r="D258" s="606"/>
      <c r="E258" s="121"/>
      <c r="F258" s="640"/>
      <c r="G258" s="587"/>
      <c r="H258" s="200" t="s">
        <v>384</v>
      </c>
      <c r="I258" s="517" t="s">
        <v>394</v>
      </c>
      <c r="J258" s="522" t="s">
        <v>3</v>
      </c>
      <c r="K258" s="457" t="s">
        <v>91</v>
      </c>
      <c r="L258" s="285" t="s">
        <v>973</v>
      </c>
      <c r="M258" s="528">
        <v>1</v>
      </c>
      <c r="N258" s="524" t="s">
        <v>886</v>
      </c>
      <c r="O258" s="366"/>
      <c r="P258" s="366"/>
      <c r="AF258" s="22" t="s">
        <v>386</v>
      </c>
    </row>
    <row r="259" spans="1:32" ht="46.5" customHeight="1" outlineLevel="1" thickBot="1" x14ac:dyDescent="0.35">
      <c r="A259" s="107" t="str">
        <f t="shared" si="5"/>
        <v>7PI.2-1</v>
      </c>
      <c r="B259" s="106" t="s">
        <v>255</v>
      </c>
      <c r="C259" s="106" t="s">
        <v>261</v>
      </c>
      <c r="D259" s="607"/>
      <c r="E259" s="121"/>
      <c r="F259" s="641"/>
      <c r="G259" s="588"/>
      <c r="H259" s="202" t="s">
        <v>385</v>
      </c>
      <c r="I259" s="518" t="s">
        <v>354</v>
      </c>
      <c r="J259" s="513">
        <v>43993</v>
      </c>
      <c r="K259" s="506" t="s">
        <v>91</v>
      </c>
      <c r="L259" s="286" t="s">
        <v>973</v>
      </c>
      <c r="M259" s="529">
        <v>1</v>
      </c>
      <c r="N259" s="524" t="s">
        <v>886</v>
      </c>
      <c r="O259" s="366"/>
      <c r="P259" s="366"/>
      <c r="AF259" s="22" t="s">
        <v>386</v>
      </c>
    </row>
    <row r="260" spans="1:32" ht="46.5" customHeight="1" outlineLevel="1" thickBot="1" x14ac:dyDescent="0.35">
      <c r="A260" s="107" t="str">
        <f t="shared" si="5"/>
        <v>7PI.2-1</v>
      </c>
      <c r="B260" s="106" t="s">
        <v>255</v>
      </c>
      <c r="C260" s="106" t="s">
        <v>261</v>
      </c>
      <c r="D260" s="631">
        <v>7.4</v>
      </c>
      <c r="E260" s="152"/>
      <c r="F260" s="575"/>
      <c r="G260" s="587">
        <v>4</v>
      </c>
      <c r="H260" s="200" t="s">
        <v>597</v>
      </c>
      <c r="I260" s="517" t="s">
        <v>393</v>
      </c>
      <c r="J260" s="394">
        <v>43910</v>
      </c>
      <c r="K260" s="481" t="s">
        <v>90</v>
      </c>
      <c r="L260" s="286" t="s">
        <v>974</v>
      </c>
      <c r="M260" s="526">
        <v>0.6</v>
      </c>
      <c r="N260" s="367" t="s">
        <v>598</v>
      </c>
      <c r="O260" s="366"/>
      <c r="P260" s="366"/>
      <c r="AF260" s="22" t="s">
        <v>386</v>
      </c>
    </row>
    <row r="261" spans="1:32" ht="46.5" customHeight="1" outlineLevel="1" thickBot="1" x14ac:dyDescent="0.35">
      <c r="A261" s="107" t="str">
        <f t="shared" si="5"/>
        <v>7PI.2-1</v>
      </c>
      <c r="B261" s="106" t="s">
        <v>255</v>
      </c>
      <c r="C261" s="106" t="s">
        <v>261</v>
      </c>
      <c r="D261" s="606"/>
      <c r="E261" s="152"/>
      <c r="F261" s="646"/>
      <c r="G261" s="587"/>
      <c r="H261" s="200" t="s">
        <v>595</v>
      </c>
      <c r="I261" s="244" t="s">
        <v>394</v>
      </c>
      <c r="J261" s="394" t="s">
        <v>3</v>
      </c>
      <c r="K261" s="413" t="s">
        <v>91</v>
      </c>
      <c r="L261" s="286"/>
      <c r="M261" s="248">
        <v>1</v>
      </c>
      <c r="N261" s="367"/>
      <c r="O261" s="366"/>
      <c r="P261" s="366"/>
      <c r="AF261" s="22" t="s">
        <v>386</v>
      </c>
    </row>
    <row r="262" spans="1:32" ht="46.5" customHeight="1" outlineLevel="1" thickBot="1" x14ac:dyDescent="0.35">
      <c r="A262" s="107" t="str">
        <f t="shared" si="5"/>
        <v>7PI.2-1</v>
      </c>
      <c r="B262" s="106" t="s">
        <v>255</v>
      </c>
      <c r="C262" s="106" t="s">
        <v>261</v>
      </c>
      <c r="D262" s="607"/>
      <c r="E262" s="152"/>
      <c r="F262" s="646"/>
      <c r="G262" s="588"/>
      <c r="H262" s="202" t="s">
        <v>596</v>
      </c>
      <c r="I262" s="245" t="s">
        <v>393</v>
      </c>
      <c r="J262" s="390" t="s">
        <v>3</v>
      </c>
      <c r="K262" s="413" t="s">
        <v>91</v>
      </c>
      <c r="L262" s="286"/>
      <c r="M262" s="248">
        <v>1</v>
      </c>
      <c r="N262" s="367"/>
      <c r="O262" s="366"/>
      <c r="P262" s="366"/>
      <c r="AF262" s="22" t="s">
        <v>386</v>
      </c>
    </row>
    <row r="263" spans="1:32" ht="85.5" customHeight="1" outlineLevel="1" thickBot="1" x14ac:dyDescent="0.35">
      <c r="A263" s="107" t="str">
        <f t="shared" si="5"/>
        <v>7PI.2-1</v>
      </c>
      <c r="B263" s="106" t="s">
        <v>255</v>
      </c>
      <c r="C263" s="106" t="s">
        <v>261</v>
      </c>
      <c r="D263" s="343">
        <v>7.5</v>
      </c>
      <c r="E263" s="186"/>
      <c r="F263" s="186"/>
      <c r="G263" s="334">
        <v>5</v>
      </c>
      <c r="H263" s="200" t="s">
        <v>602</v>
      </c>
      <c r="I263" s="247" t="s">
        <v>109</v>
      </c>
      <c r="J263" s="394">
        <v>43910</v>
      </c>
      <c r="K263" s="413" t="s">
        <v>91</v>
      </c>
      <c r="L263" s="284" t="s">
        <v>601</v>
      </c>
      <c r="M263" s="248">
        <v>1</v>
      </c>
      <c r="N263" s="367" t="s">
        <v>600</v>
      </c>
      <c r="O263" s="366"/>
      <c r="P263" s="366"/>
      <c r="AF263" s="22" t="s">
        <v>386</v>
      </c>
    </row>
    <row r="264" spans="1:32" ht="93" customHeight="1" outlineLevel="1" thickBot="1" x14ac:dyDescent="0.35">
      <c r="A264" s="107" t="str">
        <f t="shared" si="5"/>
        <v>7PI.2-1</v>
      </c>
      <c r="B264" s="106" t="s">
        <v>255</v>
      </c>
      <c r="C264" s="106" t="s">
        <v>261</v>
      </c>
      <c r="D264" s="343">
        <v>7.6</v>
      </c>
      <c r="E264" s="186"/>
      <c r="F264" s="186"/>
      <c r="G264" s="515">
        <v>6</v>
      </c>
      <c r="H264" s="198" t="s">
        <v>604</v>
      </c>
      <c r="I264" s="516" t="s">
        <v>394</v>
      </c>
      <c r="J264" s="512">
        <v>44002</v>
      </c>
      <c r="K264" s="480" t="s">
        <v>90</v>
      </c>
      <c r="L264" s="284" t="s">
        <v>975</v>
      </c>
      <c r="M264" s="525">
        <v>0.6</v>
      </c>
      <c r="N264" s="367" t="s">
        <v>603</v>
      </c>
      <c r="O264" s="366"/>
      <c r="P264" s="366"/>
      <c r="AF264" s="22" t="s">
        <v>386</v>
      </c>
    </row>
    <row r="265" spans="1:32" ht="111.75" customHeight="1" outlineLevel="1" thickBot="1" x14ac:dyDescent="0.35">
      <c r="A265" s="107" t="str">
        <f t="shared" si="5"/>
        <v>7PI.2-1</v>
      </c>
      <c r="B265" s="106" t="s">
        <v>255</v>
      </c>
      <c r="C265" s="106" t="s">
        <v>261</v>
      </c>
      <c r="D265" s="321">
        <v>7.7</v>
      </c>
      <c r="E265" s="241"/>
      <c r="F265" s="241"/>
      <c r="G265" s="335">
        <v>7</v>
      </c>
      <c r="H265" s="208" t="s">
        <v>607</v>
      </c>
      <c r="I265" s="209" t="s">
        <v>395</v>
      </c>
      <c r="J265" s="395">
        <v>43993</v>
      </c>
      <c r="K265" s="530" t="s">
        <v>91</v>
      </c>
      <c r="L265" s="288" t="s">
        <v>608</v>
      </c>
      <c r="M265" s="531">
        <v>1</v>
      </c>
      <c r="N265" s="524" t="s">
        <v>605</v>
      </c>
      <c r="O265" s="366"/>
      <c r="P265" s="366"/>
      <c r="S265" s="23"/>
      <c r="AF265" s="22" t="s">
        <v>386</v>
      </c>
    </row>
    <row r="266" spans="1:32" ht="108.75" customHeight="1" outlineLevel="1" thickBot="1" x14ac:dyDescent="0.35">
      <c r="A266" s="107"/>
      <c r="D266" s="344">
        <v>7.8</v>
      </c>
      <c r="E266" s="206"/>
      <c r="F266" s="206"/>
      <c r="G266" s="518">
        <v>8</v>
      </c>
      <c r="H266" s="202" t="s">
        <v>609</v>
      </c>
      <c r="I266" s="518" t="s">
        <v>394</v>
      </c>
      <c r="J266" s="513">
        <v>43993</v>
      </c>
      <c r="K266" s="481" t="s">
        <v>90</v>
      </c>
      <c r="L266" s="286" t="s">
        <v>975</v>
      </c>
      <c r="M266" s="526">
        <v>0.6</v>
      </c>
      <c r="N266" s="367" t="s">
        <v>610</v>
      </c>
      <c r="O266" s="366"/>
      <c r="P266" s="366"/>
      <c r="S266" s="23"/>
      <c r="AF266" s="22"/>
    </row>
    <row r="267" spans="1:32" ht="142.5" customHeight="1" outlineLevel="1" thickBot="1" x14ac:dyDescent="0.35">
      <c r="A267" s="107" t="str">
        <f t="shared" si="5"/>
        <v>7PI.2-1</v>
      </c>
      <c r="B267" s="106" t="s">
        <v>255</v>
      </c>
      <c r="C267" s="106" t="s">
        <v>261</v>
      </c>
      <c r="D267" s="320">
        <v>7.9</v>
      </c>
      <c r="E267" s="205"/>
      <c r="F267" s="206"/>
      <c r="G267" s="336" t="s">
        <v>612</v>
      </c>
      <c r="H267" s="337"/>
      <c r="I267" s="209" t="s">
        <v>110</v>
      </c>
      <c r="J267" s="395"/>
      <c r="K267" s="413"/>
      <c r="L267" s="288"/>
      <c r="M267" s="248"/>
      <c r="N267" s="367" t="s">
        <v>606</v>
      </c>
      <c r="O267" s="366"/>
      <c r="P267" s="366"/>
      <c r="AF267" s="22" t="s">
        <v>386</v>
      </c>
    </row>
    <row r="268" spans="1:32" ht="120" customHeight="1" outlineLevel="1" thickBot="1" x14ac:dyDescent="0.35">
      <c r="A268" s="107" t="str">
        <f t="shared" si="5"/>
        <v>7PI.2-1</v>
      </c>
      <c r="B268" s="106" t="s">
        <v>255</v>
      </c>
      <c r="C268" s="106" t="s">
        <v>261</v>
      </c>
      <c r="D268" s="532">
        <v>7.1</v>
      </c>
      <c r="E268" s="339"/>
      <c r="F268" s="340"/>
      <c r="G268" s="322" t="s">
        <v>611</v>
      </c>
      <c r="H268" s="198" t="s">
        <v>180</v>
      </c>
      <c r="I268" s="312" t="s">
        <v>219</v>
      </c>
      <c r="J268" s="398"/>
      <c r="K268" s="413"/>
      <c r="L268" s="284"/>
      <c r="M268" s="248"/>
      <c r="N268" s="367"/>
      <c r="O268" s="366"/>
      <c r="P268" s="366"/>
      <c r="AF268" s="22" t="s">
        <v>386</v>
      </c>
    </row>
    <row r="269" spans="1:32" ht="171" customHeight="1" outlineLevel="1" thickBot="1" x14ac:dyDescent="0.35">
      <c r="A269" s="107" t="str">
        <f t="shared" ref="A269:A337" si="6">B269&amp;C269</f>
        <v>7PI.2-1</v>
      </c>
      <c r="B269" s="106" t="s">
        <v>255</v>
      </c>
      <c r="C269" s="106" t="s">
        <v>261</v>
      </c>
      <c r="D269" s="319">
        <v>7.11</v>
      </c>
      <c r="E269" s="338"/>
      <c r="F269" s="341"/>
      <c r="G269" s="207" t="s">
        <v>721</v>
      </c>
      <c r="H269" s="207" t="s">
        <v>217</v>
      </c>
      <c r="I269" s="209" t="s">
        <v>219</v>
      </c>
      <c r="J269" s="395"/>
      <c r="K269" s="413"/>
      <c r="L269" s="342"/>
      <c r="M269" s="248"/>
      <c r="N269" s="369"/>
      <c r="O269" s="366"/>
      <c r="P269" s="366"/>
      <c r="AF269" s="22" t="s">
        <v>386</v>
      </c>
    </row>
    <row r="270" spans="1:32" ht="16.5" customHeight="1" outlineLevel="1" thickBot="1" x14ac:dyDescent="0.35">
      <c r="A270" s="107" t="str">
        <f t="shared" si="6"/>
        <v/>
      </c>
      <c r="D270" s="69"/>
      <c r="E270" s="121"/>
      <c r="F270" s="121"/>
      <c r="G270" s="70"/>
      <c r="H270" s="35"/>
      <c r="I270" s="316"/>
      <c r="J270" s="400"/>
      <c r="K270" s="413"/>
      <c r="L270" s="384"/>
      <c r="M270" s="248"/>
      <c r="N270" s="365"/>
      <c r="O270" s="366"/>
      <c r="P270" s="366"/>
      <c r="AF270" s="22" t="s">
        <v>386</v>
      </c>
    </row>
    <row r="271" spans="1:32" ht="16.5" customHeight="1" outlineLevel="1" thickTop="1" thickBot="1" x14ac:dyDescent="0.35">
      <c r="A271" s="107" t="str">
        <f t="shared" si="6"/>
        <v/>
      </c>
      <c r="D271" s="155"/>
      <c r="E271" s="79"/>
      <c r="F271" s="79"/>
      <c r="G271" s="76"/>
      <c r="H271" s="77"/>
      <c r="I271" s="78"/>
      <c r="J271" s="402"/>
      <c r="K271" s="414"/>
      <c r="L271" s="382"/>
      <c r="M271" s="248"/>
      <c r="N271" s="365"/>
      <c r="O271" s="366"/>
      <c r="P271" s="366"/>
      <c r="AF271" s="22"/>
    </row>
    <row r="272" spans="1:32" s="11" customFormat="1" ht="51" customHeight="1" thickBot="1" x14ac:dyDescent="0.35">
      <c r="A272" s="434" t="str">
        <f t="shared" si="6"/>
        <v/>
      </c>
      <c r="B272" s="429"/>
      <c r="C272" s="429"/>
      <c r="D272" s="448" t="s">
        <v>105</v>
      </c>
      <c r="E272" s="430" t="s">
        <v>294</v>
      </c>
      <c r="F272" s="430" t="s">
        <v>295</v>
      </c>
      <c r="G272" s="29" t="s">
        <v>872</v>
      </c>
      <c r="H272" s="67" t="s">
        <v>967</v>
      </c>
      <c r="I272" s="29" t="s">
        <v>852</v>
      </c>
      <c r="J272" s="449" t="s">
        <v>83</v>
      </c>
      <c r="K272" s="412" t="s">
        <v>89</v>
      </c>
      <c r="L272" s="427"/>
      <c r="M272" s="436"/>
      <c r="N272" s="377"/>
      <c r="O272" s="374"/>
      <c r="P272" s="374"/>
      <c r="AF272" s="428"/>
    </row>
    <row r="273" spans="1:32" ht="102.75" customHeight="1" outlineLevel="1" thickBot="1" x14ac:dyDescent="0.35">
      <c r="A273" s="107" t="str">
        <f t="shared" si="6"/>
        <v>8RP.1-1</v>
      </c>
      <c r="B273" s="106" t="s">
        <v>256</v>
      </c>
      <c r="C273" s="106" t="s">
        <v>368</v>
      </c>
      <c r="D273" s="141">
        <v>8</v>
      </c>
      <c r="E273" s="118"/>
      <c r="F273" s="151" t="s">
        <v>363</v>
      </c>
      <c r="G273" s="25"/>
      <c r="H273" s="33"/>
      <c r="I273" s="24" t="s">
        <v>853</v>
      </c>
      <c r="J273" s="397" t="s">
        <v>716</v>
      </c>
      <c r="K273" s="413"/>
      <c r="L273" s="381"/>
      <c r="M273" s="248"/>
      <c r="N273" s="365"/>
      <c r="O273" s="366"/>
      <c r="P273" s="366"/>
      <c r="AF273" s="22" t="s">
        <v>386</v>
      </c>
    </row>
    <row r="274" spans="1:32" ht="96.75" customHeight="1" outlineLevel="1" thickBot="1" x14ac:dyDescent="0.35">
      <c r="A274" s="107" t="str">
        <f t="shared" si="6"/>
        <v>8RP.1-1</v>
      </c>
      <c r="B274" s="106" t="s">
        <v>256</v>
      </c>
      <c r="C274" s="106" t="s">
        <v>368</v>
      </c>
      <c r="D274" s="197">
        <v>8.1</v>
      </c>
      <c r="E274" s="210"/>
      <c r="F274" s="210"/>
      <c r="G274" s="207" t="s">
        <v>397</v>
      </c>
      <c r="H274" s="208" t="s">
        <v>410</v>
      </c>
      <c r="I274" s="209" t="s">
        <v>853</v>
      </c>
      <c r="J274" s="395">
        <v>43900</v>
      </c>
      <c r="K274" s="413" t="s">
        <v>91</v>
      </c>
      <c r="L274" s="208" t="s">
        <v>424</v>
      </c>
      <c r="M274" s="477"/>
      <c r="N274" s="365"/>
      <c r="O274" s="366"/>
      <c r="P274" s="366"/>
      <c r="AF274" s="22" t="s">
        <v>386</v>
      </c>
    </row>
    <row r="275" spans="1:32" ht="93.75" customHeight="1" outlineLevel="1" thickBot="1" x14ac:dyDescent="0.35">
      <c r="A275" s="107" t="str">
        <f t="shared" si="6"/>
        <v>8RP.1-1</v>
      </c>
      <c r="B275" s="106" t="s">
        <v>256</v>
      </c>
      <c r="C275" s="106" t="s">
        <v>368</v>
      </c>
      <c r="D275" s="197">
        <v>8.1999999999999993</v>
      </c>
      <c r="E275" s="210"/>
      <c r="F275" s="210"/>
      <c r="G275" s="207" t="s">
        <v>398</v>
      </c>
      <c r="H275" s="208" t="s">
        <v>410</v>
      </c>
      <c r="I275" s="209" t="s">
        <v>853</v>
      </c>
      <c r="J275" s="395">
        <v>43900</v>
      </c>
      <c r="K275" s="413" t="s">
        <v>91</v>
      </c>
      <c r="L275" s="208" t="s">
        <v>425</v>
      </c>
      <c r="M275" s="248"/>
      <c r="N275" s="365"/>
      <c r="O275" s="366"/>
      <c r="P275" s="366"/>
      <c r="AF275" s="22" t="s">
        <v>386</v>
      </c>
    </row>
    <row r="276" spans="1:32" ht="78" customHeight="1" outlineLevel="1" thickBot="1" x14ac:dyDescent="0.35">
      <c r="A276" s="107" t="str">
        <f t="shared" si="6"/>
        <v>8RP.1-1</v>
      </c>
      <c r="B276" s="106" t="s">
        <v>256</v>
      </c>
      <c r="C276" s="106" t="s">
        <v>368</v>
      </c>
      <c r="D276" s="197">
        <v>8.3000000000000007</v>
      </c>
      <c r="E276" s="210"/>
      <c r="F276" s="210"/>
      <c r="G276" s="207" t="s">
        <v>396</v>
      </c>
      <c r="H276" s="208" t="s">
        <v>411</v>
      </c>
      <c r="I276" s="209" t="s">
        <v>853</v>
      </c>
      <c r="J276" s="395">
        <v>43880</v>
      </c>
      <c r="K276" s="413" t="s">
        <v>92</v>
      </c>
      <c r="L276" s="208"/>
      <c r="M276" s="477"/>
      <c r="N276" s="365"/>
      <c r="O276" s="366"/>
      <c r="P276" s="366"/>
      <c r="AF276" s="22" t="s">
        <v>386</v>
      </c>
    </row>
    <row r="277" spans="1:32" ht="75.75" customHeight="1" outlineLevel="1" thickBot="1" x14ac:dyDescent="0.35">
      <c r="A277" s="107" t="str">
        <f t="shared" si="6"/>
        <v>8RP.1-1</v>
      </c>
      <c r="B277" s="106" t="s">
        <v>256</v>
      </c>
      <c r="C277" s="106" t="s">
        <v>368</v>
      </c>
      <c r="D277" s="197">
        <v>8.4</v>
      </c>
      <c r="E277" s="210"/>
      <c r="F277" s="210"/>
      <c r="G277" s="207" t="s">
        <v>396</v>
      </c>
      <c r="H277" s="208" t="s">
        <v>411</v>
      </c>
      <c r="I277" s="209" t="s">
        <v>853</v>
      </c>
      <c r="J277" s="395">
        <v>43881</v>
      </c>
      <c r="K277" s="413" t="s">
        <v>92</v>
      </c>
      <c r="L277" s="208"/>
      <c r="M277" s="248"/>
      <c r="N277" s="365"/>
      <c r="O277" s="366"/>
      <c r="P277" s="366"/>
      <c r="AF277" s="22" t="s">
        <v>386</v>
      </c>
    </row>
    <row r="278" spans="1:32" ht="72" customHeight="1" outlineLevel="1" thickBot="1" x14ac:dyDescent="0.35">
      <c r="A278" s="107" t="str">
        <f t="shared" si="6"/>
        <v>8RP.1-1</v>
      </c>
      <c r="B278" s="106" t="s">
        <v>256</v>
      </c>
      <c r="C278" s="106" t="s">
        <v>368</v>
      </c>
      <c r="D278" s="197">
        <v>8.5</v>
      </c>
      <c r="E278" s="210"/>
      <c r="F278" s="210"/>
      <c r="G278" s="207" t="s">
        <v>399</v>
      </c>
      <c r="H278" s="208" t="s">
        <v>412</v>
      </c>
      <c r="I278" s="209" t="s">
        <v>853</v>
      </c>
      <c r="J278" s="395">
        <v>44033</v>
      </c>
      <c r="K278" s="413" t="s">
        <v>91</v>
      </c>
      <c r="L278" s="208" t="s">
        <v>427</v>
      </c>
      <c r="M278" s="248"/>
      <c r="N278" s="365"/>
      <c r="O278" s="366"/>
      <c r="P278" s="366"/>
      <c r="AF278" s="22" t="s">
        <v>386</v>
      </c>
    </row>
    <row r="279" spans="1:32" ht="113.25" customHeight="1" outlineLevel="1" thickBot="1" x14ac:dyDescent="0.35">
      <c r="A279" s="107" t="str">
        <f t="shared" si="6"/>
        <v>8RP.1-1</v>
      </c>
      <c r="B279" s="106" t="s">
        <v>256</v>
      </c>
      <c r="C279" s="106" t="s">
        <v>368</v>
      </c>
      <c r="D279" s="197">
        <v>8.6</v>
      </c>
      <c r="E279" s="210"/>
      <c r="F279" s="210"/>
      <c r="G279" s="207" t="s">
        <v>400</v>
      </c>
      <c r="H279" s="208" t="s">
        <v>413</v>
      </c>
      <c r="I279" s="209" t="s">
        <v>409</v>
      </c>
      <c r="J279" s="395">
        <v>44002</v>
      </c>
      <c r="K279" s="413" t="s">
        <v>90</v>
      </c>
      <c r="L279" s="208" t="s">
        <v>426</v>
      </c>
      <c r="M279" s="248"/>
      <c r="N279" s="365"/>
      <c r="O279" s="366"/>
      <c r="P279" s="366"/>
      <c r="AF279" s="22" t="s">
        <v>386</v>
      </c>
    </row>
    <row r="280" spans="1:32" ht="51" customHeight="1" outlineLevel="1" thickBot="1" x14ac:dyDescent="0.35">
      <c r="A280" s="107" t="str">
        <f t="shared" si="6"/>
        <v>8RP.1-1</v>
      </c>
      <c r="B280" s="106" t="s">
        <v>256</v>
      </c>
      <c r="C280" s="106" t="s">
        <v>368</v>
      </c>
      <c r="D280" s="622">
        <v>8.6999999999999993</v>
      </c>
      <c r="E280" s="188"/>
      <c r="F280" s="188"/>
      <c r="G280" s="593" t="s">
        <v>401</v>
      </c>
      <c r="H280" s="189" t="s">
        <v>416</v>
      </c>
      <c r="I280" s="190" t="s">
        <v>350</v>
      </c>
      <c r="J280" s="398">
        <v>43900</v>
      </c>
      <c r="K280" s="413" t="s">
        <v>91</v>
      </c>
      <c r="L280" s="208" t="s">
        <v>428</v>
      </c>
      <c r="M280" s="248"/>
      <c r="N280" s="365"/>
      <c r="O280" s="366"/>
      <c r="P280" s="366"/>
      <c r="AF280" s="22" t="s">
        <v>386</v>
      </c>
    </row>
    <row r="281" spans="1:32" ht="60" customHeight="1" outlineLevel="1" thickBot="1" x14ac:dyDescent="0.35">
      <c r="A281" s="107" t="str">
        <f t="shared" si="6"/>
        <v>8RP.1-1</v>
      </c>
      <c r="B281" s="106" t="s">
        <v>256</v>
      </c>
      <c r="C281" s="106" t="s">
        <v>368</v>
      </c>
      <c r="D281" s="623"/>
      <c r="E281" s="191"/>
      <c r="F281" s="191"/>
      <c r="G281" s="594"/>
      <c r="H281" s="192" t="s">
        <v>417</v>
      </c>
      <c r="I281" s="193" t="s">
        <v>350</v>
      </c>
      <c r="J281" s="394">
        <v>44095</v>
      </c>
      <c r="K281" s="413" t="s">
        <v>90</v>
      </c>
      <c r="L281" s="208" t="s">
        <v>429</v>
      </c>
      <c r="M281" s="248"/>
      <c r="N281" s="365"/>
      <c r="O281" s="366"/>
      <c r="P281" s="366"/>
      <c r="AF281" s="22"/>
    </row>
    <row r="282" spans="1:32" ht="45.75" customHeight="1" outlineLevel="1" thickBot="1" x14ac:dyDescent="0.35">
      <c r="A282" s="107" t="str">
        <f t="shared" si="6"/>
        <v>8RP.1-1</v>
      </c>
      <c r="B282" s="106" t="s">
        <v>256</v>
      </c>
      <c r="C282" s="106" t="s">
        <v>368</v>
      </c>
      <c r="D282" s="623"/>
      <c r="E282" s="191"/>
      <c r="F282" s="191"/>
      <c r="G282" s="594"/>
      <c r="H282" s="192" t="s">
        <v>415</v>
      </c>
      <c r="I282" s="193" t="s">
        <v>350</v>
      </c>
      <c r="J282" s="394">
        <v>44095</v>
      </c>
      <c r="K282" s="413" t="s">
        <v>90</v>
      </c>
      <c r="L282" s="208" t="s">
        <v>430</v>
      </c>
      <c r="M282" s="248"/>
      <c r="N282" s="365"/>
      <c r="O282" s="366"/>
      <c r="P282" s="366"/>
      <c r="AF282" s="22"/>
    </row>
    <row r="283" spans="1:32" ht="52.5" customHeight="1" outlineLevel="1" thickBot="1" x14ac:dyDescent="0.35">
      <c r="A283" s="107" t="str">
        <f t="shared" si="6"/>
        <v>8RP.1-1</v>
      </c>
      <c r="B283" s="106" t="s">
        <v>256</v>
      </c>
      <c r="C283" s="106" t="s">
        <v>368</v>
      </c>
      <c r="D283" s="624"/>
      <c r="E283" s="194"/>
      <c r="F283" s="194"/>
      <c r="G283" s="595"/>
      <c r="H283" s="195" t="s">
        <v>414</v>
      </c>
      <c r="I283" s="196" t="s">
        <v>408</v>
      </c>
      <c r="J283" s="390">
        <v>44265</v>
      </c>
      <c r="K283" s="413" t="s">
        <v>92</v>
      </c>
      <c r="L283" s="208"/>
      <c r="M283" s="248"/>
      <c r="N283" s="365"/>
      <c r="O283" s="366"/>
      <c r="P283" s="366"/>
      <c r="AF283" s="22"/>
    </row>
    <row r="284" spans="1:32" ht="57.75" customHeight="1" outlineLevel="1" thickBot="1" x14ac:dyDescent="0.35">
      <c r="A284" s="107" t="str">
        <f t="shared" si="6"/>
        <v>8RP.1-1</v>
      </c>
      <c r="B284" s="106" t="s">
        <v>256</v>
      </c>
      <c r="C284" s="106" t="s">
        <v>368</v>
      </c>
      <c r="D284" s="622">
        <v>8.8000000000000007</v>
      </c>
      <c r="E284" s="188"/>
      <c r="F284" s="188"/>
      <c r="G284" s="593" t="s">
        <v>402</v>
      </c>
      <c r="H284" s="198" t="s">
        <v>418</v>
      </c>
      <c r="I284" s="199" t="s">
        <v>853</v>
      </c>
      <c r="J284" s="398">
        <v>43900</v>
      </c>
      <c r="K284" s="413" t="s">
        <v>91</v>
      </c>
      <c r="L284" s="208"/>
      <c r="M284" s="248"/>
      <c r="N284" s="365"/>
      <c r="O284" s="366"/>
      <c r="P284" s="366"/>
      <c r="AF284" s="22" t="s">
        <v>386</v>
      </c>
    </row>
    <row r="285" spans="1:32" ht="30.75" customHeight="1" outlineLevel="1" thickBot="1" x14ac:dyDescent="0.35">
      <c r="A285" s="107" t="str">
        <f t="shared" si="6"/>
        <v>8RP.1-1</v>
      </c>
      <c r="B285" s="106" t="s">
        <v>256</v>
      </c>
      <c r="C285" s="106" t="s">
        <v>368</v>
      </c>
      <c r="D285" s="623"/>
      <c r="E285" s="191"/>
      <c r="F285" s="191"/>
      <c r="G285" s="594"/>
      <c r="H285" s="200" t="s">
        <v>419</v>
      </c>
      <c r="I285" s="201"/>
      <c r="J285" s="394">
        <v>44095</v>
      </c>
      <c r="K285" s="413" t="s">
        <v>90</v>
      </c>
      <c r="L285" s="208"/>
      <c r="M285" s="248"/>
      <c r="N285" s="365"/>
      <c r="O285" s="366"/>
      <c r="P285" s="366"/>
      <c r="AF285" s="22"/>
    </row>
    <row r="286" spans="1:32" ht="33" customHeight="1" outlineLevel="1" thickBot="1" x14ac:dyDescent="0.35">
      <c r="A286" s="107" t="str">
        <f t="shared" si="6"/>
        <v>8RP.1-1</v>
      </c>
      <c r="B286" s="106" t="s">
        <v>256</v>
      </c>
      <c r="C286" s="106" t="s">
        <v>368</v>
      </c>
      <c r="D286" s="624"/>
      <c r="E286" s="194"/>
      <c r="F286" s="194"/>
      <c r="G286" s="595"/>
      <c r="H286" s="202" t="s">
        <v>420</v>
      </c>
      <c r="I286" s="28"/>
      <c r="J286" s="390">
        <v>44095</v>
      </c>
      <c r="K286" s="413" t="s">
        <v>90</v>
      </c>
      <c r="L286" s="208"/>
      <c r="M286" s="248"/>
      <c r="N286" s="365"/>
      <c r="O286" s="366"/>
      <c r="P286" s="366"/>
      <c r="AF286" s="22"/>
    </row>
    <row r="287" spans="1:32" ht="44.25" customHeight="1" outlineLevel="1" thickBot="1" x14ac:dyDescent="0.35">
      <c r="A287" s="107" t="str">
        <f t="shared" si="6"/>
        <v>8RP.1-1</v>
      </c>
      <c r="B287" s="106" t="s">
        <v>256</v>
      </c>
      <c r="C287" s="106" t="s">
        <v>368</v>
      </c>
      <c r="D287" s="613">
        <v>8.9</v>
      </c>
      <c r="E287" s="203"/>
      <c r="F287" s="203"/>
      <c r="G287" s="593" t="s">
        <v>403</v>
      </c>
      <c r="H287" s="198" t="s">
        <v>418</v>
      </c>
      <c r="I287" s="199" t="s">
        <v>853</v>
      </c>
      <c r="J287" s="398">
        <v>43900</v>
      </c>
      <c r="K287" s="413" t="s">
        <v>91</v>
      </c>
      <c r="L287" s="208"/>
      <c r="M287" s="248"/>
      <c r="N287" s="365"/>
      <c r="O287" s="366"/>
      <c r="P287" s="366"/>
      <c r="AF287" s="22" t="s">
        <v>386</v>
      </c>
    </row>
    <row r="288" spans="1:32" ht="34.5" customHeight="1" outlineLevel="1" thickBot="1" x14ac:dyDescent="0.35">
      <c r="A288" s="107" t="str">
        <f t="shared" si="6"/>
        <v>8RP.1-1</v>
      </c>
      <c r="B288" s="106" t="s">
        <v>256</v>
      </c>
      <c r="C288" s="106" t="s">
        <v>368</v>
      </c>
      <c r="D288" s="614"/>
      <c r="E288" s="142"/>
      <c r="F288" s="142"/>
      <c r="G288" s="594"/>
      <c r="H288" s="200" t="s">
        <v>419</v>
      </c>
      <c r="I288" s="201"/>
      <c r="J288" s="394">
        <v>44095</v>
      </c>
      <c r="K288" s="413" t="s">
        <v>90</v>
      </c>
      <c r="L288" s="208"/>
      <c r="M288" s="248"/>
      <c r="N288" s="365"/>
      <c r="O288" s="366"/>
      <c r="P288" s="366"/>
      <c r="AF288" s="22"/>
    </row>
    <row r="289" spans="1:32" ht="38.25" customHeight="1" outlineLevel="1" thickBot="1" x14ac:dyDescent="0.35">
      <c r="A289" s="107" t="str">
        <f t="shared" si="6"/>
        <v>8RP.1-1</v>
      </c>
      <c r="B289" s="106" t="s">
        <v>256</v>
      </c>
      <c r="C289" s="106" t="s">
        <v>368</v>
      </c>
      <c r="D289" s="615"/>
      <c r="E289" s="204"/>
      <c r="F289" s="204"/>
      <c r="G289" s="595"/>
      <c r="H289" s="202" t="s">
        <v>415</v>
      </c>
      <c r="I289" s="28"/>
      <c r="J289" s="390">
        <v>44095</v>
      </c>
      <c r="K289" s="413" t="s">
        <v>90</v>
      </c>
      <c r="L289" s="208"/>
      <c r="M289" s="248"/>
      <c r="N289" s="365"/>
      <c r="O289" s="366"/>
      <c r="P289" s="366"/>
      <c r="AF289" s="22"/>
    </row>
    <row r="290" spans="1:32" ht="45" customHeight="1" outlineLevel="1" thickBot="1" x14ac:dyDescent="0.35">
      <c r="A290" s="107" t="str">
        <f t="shared" si="6"/>
        <v>8RP.1-1</v>
      </c>
      <c r="B290" s="106" t="s">
        <v>256</v>
      </c>
      <c r="C290" s="106" t="s">
        <v>368</v>
      </c>
      <c r="D290" s="596">
        <v>8.1</v>
      </c>
      <c r="E290" s="203"/>
      <c r="F290" s="203"/>
      <c r="G290" s="584" t="s">
        <v>402</v>
      </c>
      <c r="H290" s="211" t="s">
        <v>418</v>
      </c>
      <c r="I290" s="589" t="s">
        <v>853</v>
      </c>
      <c r="J290" s="398">
        <v>43900</v>
      </c>
      <c r="K290" s="413" t="s">
        <v>91</v>
      </c>
      <c r="L290" s="208"/>
      <c r="M290" s="248"/>
      <c r="N290" s="365"/>
      <c r="O290" s="366"/>
      <c r="P290" s="366"/>
      <c r="AF290" s="22" t="s">
        <v>386</v>
      </c>
    </row>
    <row r="291" spans="1:32" ht="42.75" customHeight="1" outlineLevel="1" thickBot="1" x14ac:dyDescent="0.35">
      <c r="A291" s="107" t="str">
        <f t="shared" si="6"/>
        <v>8RP.1-1</v>
      </c>
      <c r="B291" s="106" t="s">
        <v>256</v>
      </c>
      <c r="C291" s="106" t="s">
        <v>368</v>
      </c>
      <c r="D291" s="612"/>
      <c r="E291" s="142"/>
      <c r="F291" s="142"/>
      <c r="G291" s="585"/>
      <c r="H291" s="212" t="s">
        <v>419</v>
      </c>
      <c r="I291" s="590"/>
      <c r="J291" s="394">
        <v>44095</v>
      </c>
      <c r="K291" s="413" t="s">
        <v>90</v>
      </c>
      <c r="L291" s="208"/>
      <c r="M291" s="248"/>
      <c r="N291" s="365"/>
      <c r="O291" s="366"/>
      <c r="P291" s="366"/>
      <c r="AF291" s="22"/>
    </row>
    <row r="292" spans="1:32" ht="30.75" customHeight="1" outlineLevel="1" thickBot="1" x14ac:dyDescent="0.35">
      <c r="A292" s="107" t="str">
        <f t="shared" si="6"/>
        <v>8RP.1-1</v>
      </c>
      <c r="B292" s="106" t="s">
        <v>256</v>
      </c>
      <c r="C292" s="106" t="s">
        <v>368</v>
      </c>
      <c r="D292" s="597"/>
      <c r="E292" s="204"/>
      <c r="F292" s="204"/>
      <c r="G292" s="586"/>
      <c r="H292" s="213" t="s">
        <v>415</v>
      </c>
      <c r="I292" s="591"/>
      <c r="J292" s="390">
        <v>44095</v>
      </c>
      <c r="K292" s="413" t="s">
        <v>90</v>
      </c>
      <c r="L292" s="208"/>
      <c r="M292" s="248"/>
      <c r="N292" s="365"/>
      <c r="O292" s="366"/>
      <c r="P292" s="366"/>
      <c r="AF292" s="22"/>
    </row>
    <row r="293" spans="1:32" ht="48.75" customHeight="1" outlineLevel="1" thickBot="1" x14ac:dyDescent="0.35">
      <c r="A293" s="107" t="str">
        <f t="shared" si="6"/>
        <v>8RP.1-1</v>
      </c>
      <c r="B293" s="106" t="s">
        <v>256</v>
      </c>
      <c r="C293" s="106" t="s">
        <v>368</v>
      </c>
      <c r="D293" s="596">
        <v>8.11</v>
      </c>
      <c r="E293" s="203"/>
      <c r="F293" s="203"/>
      <c r="G293" s="584" t="s">
        <v>402</v>
      </c>
      <c r="H293" s="211" t="s">
        <v>418</v>
      </c>
      <c r="I293" s="589" t="s">
        <v>853</v>
      </c>
      <c r="J293" s="398">
        <v>43900</v>
      </c>
      <c r="K293" s="413" t="s">
        <v>91</v>
      </c>
      <c r="L293" s="208"/>
      <c r="M293" s="248"/>
      <c r="N293" s="365"/>
      <c r="O293" s="366"/>
      <c r="P293" s="366"/>
      <c r="AF293" s="22" t="s">
        <v>386</v>
      </c>
    </row>
    <row r="294" spans="1:32" ht="38.25" customHeight="1" outlineLevel="1" thickBot="1" x14ac:dyDescent="0.35">
      <c r="A294" s="107" t="str">
        <f t="shared" si="6"/>
        <v>8RP.1-1</v>
      </c>
      <c r="B294" s="106" t="s">
        <v>256</v>
      </c>
      <c r="C294" s="106" t="s">
        <v>368</v>
      </c>
      <c r="D294" s="612"/>
      <c r="E294" s="142"/>
      <c r="F294" s="142"/>
      <c r="G294" s="585"/>
      <c r="H294" s="212" t="s">
        <v>419</v>
      </c>
      <c r="I294" s="590"/>
      <c r="J294" s="394">
        <v>44095</v>
      </c>
      <c r="K294" s="413" t="s">
        <v>90</v>
      </c>
      <c r="L294" s="208"/>
      <c r="M294" s="248"/>
      <c r="N294" s="365"/>
      <c r="O294" s="366"/>
      <c r="P294" s="366"/>
      <c r="AF294" s="22"/>
    </row>
    <row r="295" spans="1:32" ht="38.25" customHeight="1" outlineLevel="1" thickBot="1" x14ac:dyDescent="0.35">
      <c r="A295" s="107" t="str">
        <f t="shared" si="6"/>
        <v>8RP.1-1</v>
      </c>
      <c r="B295" s="106" t="s">
        <v>256</v>
      </c>
      <c r="C295" s="106" t="s">
        <v>368</v>
      </c>
      <c r="D295" s="597"/>
      <c r="E295" s="204"/>
      <c r="F295" s="204"/>
      <c r="G295" s="586"/>
      <c r="H295" s="213" t="s">
        <v>420</v>
      </c>
      <c r="I295" s="591"/>
      <c r="J295" s="390">
        <v>44095</v>
      </c>
      <c r="K295" s="413" t="s">
        <v>90</v>
      </c>
      <c r="L295" s="208"/>
      <c r="M295" s="248"/>
      <c r="N295" s="365"/>
      <c r="O295" s="366"/>
      <c r="P295" s="366"/>
      <c r="AF295" s="22"/>
    </row>
    <row r="296" spans="1:32" ht="45.75" customHeight="1" outlineLevel="1" thickBot="1" x14ac:dyDescent="0.35">
      <c r="A296" s="107" t="str">
        <f t="shared" si="6"/>
        <v>8RP.1-1</v>
      </c>
      <c r="B296" s="106" t="s">
        <v>256</v>
      </c>
      <c r="C296" s="106" t="s">
        <v>368</v>
      </c>
      <c r="D296" s="596">
        <v>8.1199999999999992</v>
      </c>
      <c r="E296" s="203"/>
      <c r="F296" s="203"/>
      <c r="G296" s="584" t="s">
        <v>402</v>
      </c>
      <c r="H296" s="211" t="s">
        <v>418</v>
      </c>
      <c r="I296" s="589" t="s">
        <v>853</v>
      </c>
      <c r="J296" s="398">
        <v>43900</v>
      </c>
      <c r="K296" s="413" t="s">
        <v>91</v>
      </c>
      <c r="L296" s="208"/>
      <c r="M296" s="248"/>
      <c r="N296" s="365"/>
      <c r="O296" s="366"/>
      <c r="P296" s="366"/>
      <c r="AF296" s="22" t="s">
        <v>386</v>
      </c>
    </row>
    <row r="297" spans="1:32" ht="28.5" customHeight="1" outlineLevel="1" thickBot="1" x14ac:dyDescent="0.35">
      <c r="A297" s="107" t="str">
        <f t="shared" si="6"/>
        <v>8RP.1-1</v>
      </c>
      <c r="B297" s="106" t="s">
        <v>256</v>
      </c>
      <c r="C297" s="106" t="s">
        <v>368</v>
      </c>
      <c r="D297" s="612"/>
      <c r="E297" s="142"/>
      <c r="F297" s="142"/>
      <c r="G297" s="585"/>
      <c r="H297" s="212" t="s">
        <v>419</v>
      </c>
      <c r="I297" s="590"/>
      <c r="J297" s="394">
        <v>44095</v>
      </c>
      <c r="K297" s="413" t="s">
        <v>90</v>
      </c>
      <c r="L297" s="208"/>
      <c r="M297" s="248"/>
      <c r="N297" s="365"/>
      <c r="O297" s="366"/>
      <c r="P297" s="366"/>
      <c r="AF297" s="22"/>
    </row>
    <row r="298" spans="1:32" ht="53.25" customHeight="1" outlineLevel="1" thickBot="1" x14ac:dyDescent="0.35">
      <c r="A298" s="107" t="str">
        <f t="shared" si="6"/>
        <v>8RP.1-1</v>
      </c>
      <c r="B298" s="106" t="s">
        <v>256</v>
      </c>
      <c r="C298" s="106" t="s">
        <v>368</v>
      </c>
      <c r="D298" s="597"/>
      <c r="E298" s="204"/>
      <c r="F298" s="204"/>
      <c r="G298" s="586"/>
      <c r="H298" s="213" t="s">
        <v>415</v>
      </c>
      <c r="I298" s="591"/>
      <c r="J298" s="390">
        <v>44095</v>
      </c>
      <c r="K298" s="413" t="s">
        <v>90</v>
      </c>
      <c r="L298" s="208"/>
      <c r="M298" s="248"/>
      <c r="N298" s="365"/>
      <c r="O298" s="366"/>
      <c r="P298" s="366"/>
      <c r="AF298" s="22"/>
    </row>
    <row r="299" spans="1:32" ht="137.25" customHeight="1" outlineLevel="1" thickBot="1" x14ac:dyDescent="0.35">
      <c r="A299" s="107" t="str">
        <f t="shared" si="6"/>
        <v>8RP.1-1</v>
      </c>
      <c r="B299" s="106" t="s">
        <v>256</v>
      </c>
      <c r="C299" s="106" t="s">
        <v>368</v>
      </c>
      <c r="D299" s="205">
        <v>8.1300000000000008</v>
      </c>
      <c r="E299" s="206"/>
      <c r="F299" s="206"/>
      <c r="G299" s="207" t="s">
        <v>400</v>
      </c>
      <c r="H299" s="208" t="s">
        <v>413</v>
      </c>
      <c r="I299" s="209" t="s">
        <v>853</v>
      </c>
      <c r="J299" s="395">
        <v>44002</v>
      </c>
      <c r="K299" s="413" t="s">
        <v>92</v>
      </c>
      <c r="L299" s="208"/>
      <c r="M299" s="248"/>
      <c r="N299" s="365"/>
      <c r="O299" s="366"/>
      <c r="P299" s="366"/>
      <c r="AF299" s="22" t="s">
        <v>386</v>
      </c>
    </row>
    <row r="300" spans="1:32" ht="127.5" customHeight="1" outlineLevel="1" thickBot="1" x14ac:dyDescent="0.35">
      <c r="A300" s="107" t="str">
        <f t="shared" si="6"/>
        <v>8RP.1-1</v>
      </c>
      <c r="B300" s="106" t="s">
        <v>256</v>
      </c>
      <c r="C300" s="106" t="s">
        <v>368</v>
      </c>
      <c r="D300" s="205">
        <v>8.14</v>
      </c>
      <c r="E300" s="206"/>
      <c r="F300" s="206"/>
      <c r="G300" s="207" t="s">
        <v>404</v>
      </c>
      <c r="H300" s="208" t="s">
        <v>421</v>
      </c>
      <c r="I300" s="209" t="s">
        <v>853</v>
      </c>
      <c r="J300" s="395">
        <v>44033</v>
      </c>
      <c r="K300" s="413" t="s">
        <v>91</v>
      </c>
      <c r="L300" s="208" t="s">
        <v>431</v>
      </c>
      <c r="M300" s="248"/>
      <c r="N300" s="365"/>
      <c r="O300" s="366"/>
      <c r="P300" s="366"/>
      <c r="AF300" s="22" t="s">
        <v>386</v>
      </c>
    </row>
    <row r="301" spans="1:32" ht="68.25" customHeight="1" outlineLevel="1" thickBot="1" x14ac:dyDescent="0.35">
      <c r="A301" s="107" t="str">
        <f t="shared" si="6"/>
        <v>8RP.1-1</v>
      </c>
      <c r="B301" s="106" t="s">
        <v>256</v>
      </c>
      <c r="C301" s="106" t="s">
        <v>368</v>
      </c>
      <c r="D301" s="205" t="s">
        <v>717</v>
      </c>
      <c r="E301" s="206"/>
      <c r="F301" s="206"/>
      <c r="G301" s="207" t="s">
        <v>405</v>
      </c>
      <c r="H301" s="208" t="s">
        <v>422</v>
      </c>
      <c r="I301" s="330" t="s">
        <v>350</v>
      </c>
      <c r="J301" s="395">
        <v>43880</v>
      </c>
      <c r="K301" s="413" t="s">
        <v>90</v>
      </c>
      <c r="L301" s="208" t="s">
        <v>432</v>
      </c>
      <c r="M301" s="248"/>
      <c r="N301" s="365"/>
      <c r="O301" s="366"/>
      <c r="P301" s="366"/>
      <c r="AF301" s="22" t="s">
        <v>386</v>
      </c>
    </row>
    <row r="302" spans="1:32" ht="55.5" customHeight="1" outlineLevel="1" thickBot="1" x14ac:dyDescent="0.35">
      <c r="A302" s="107" t="str">
        <f t="shared" si="6"/>
        <v>8RP.1-1</v>
      </c>
      <c r="B302" s="106" t="s">
        <v>256</v>
      </c>
      <c r="C302" s="106" t="s">
        <v>368</v>
      </c>
      <c r="D302" s="596">
        <v>8.16</v>
      </c>
      <c r="E302" s="203"/>
      <c r="F302" s="203"/>
      <c r="G302" s="584" t="s">
        <v>406</v>
      </c>
      <c r="H302" s="211" t="s">
        <v>418</v>
      </c>
      <c r="I302" s="331" t="s">
        <v>350</v>
      </c>
      <c r="J302" s="398">
        <v>43900</v>
      </c>
      <c r="K302" s="413" t="s">
        <v>92</v>
      </c>
      <c r="L302" s="208"/>
      <c r="M302" s="248"/>
      <c r="N302" s="365"/>
      <c r="O302" s="366"/>
      <c r="P302" s="366"/>
      <c r="AF302" s="22" t="s">
        <v>386</v>
      </c>
    </row>
    <row r="303" spans="1:32" ht="40.5" customHeight="1" outlineLevel="1" thickBot="1" x14ac:dyDescent="0.35">
      <c r="A303" s="107" t="str">
        <f t="shared" si="6"/>
        <v>8RP.1-1</v>
      </c>
      <c r="B303" s="106" t="s">
        <v>256</v>
      </c>
      <c r="C303" s="106" t="s">
        <v>368</v>
      </c>
      <c r="D303" s="612"/>
      <c r="E303" s="142"/>
      <c r="F303" s="142"/>
      <c r="G303" s="585"/>
      <c r="H303" s="212" t="s">
        <v>419</v>
      </c>
      <c r="I303" s="332" t="s">
        <v>350</v>
      </c>
      <c r="J303" s="394">
        <v>44095</v>
      </c>
      <c r="K303" s="413" t="s">
        <v>90</v>
      </c>
      <c r="L303" s="208"/>
      <c r="M303" s="248"/>
      <c r="N303" s="365"/>
      <c r="O303" s="366"/>
      <c r="P303" s="366"/>
      <c r="AF303" s="22"/>
    </row>
    <row r="304" spans="1:32" ht="49.5" customHeight="1" outlineLevel="1" thickBot="1" x14ac:dyDescent="0.35">
      <c r="A304" s="107" t="str">
        <f t="shared" si="6"/>
        <v>8RP.1-1</v>
      </c>
      <c r="B304" s="106" t="s">
        <v>256</v>
      </c>
      <c r="C304" s="106" t="s">
        <v>368</v>
      </c>
      <c r="D304" s="612"/>
      <c r="E304" s="142"/>
      <c r="F304" s="142"/>
      <c r="G304" s="585"/>
      <c r="H304" s="212" t="s">
        <v>420</v>
      </c>
      <c r="I304" s="332" t="s">
        <v>350</v>
      </c>
      <c r="J304" s="394">
        <v>44095</v>
      </c>
      <c r="K304" s="413" t="s">
        <v>90</v>
      </c>
      <c r="L304" s="208"/>
      <c r="M304" s="248"/>
      <c r="N304" s="365"/>
      <c r="O304" s="366"/>
      <c r="P304" s="366"/>
      <c r="AF304" s="22"/>
    </row>
    <row r="305" spans="1:32" ht="54.75" customHeight="1" outlineLevel="1" thickBot="1" x14ac:dyDescent="0.35">
      <c r="A305" s="107" t="str">
        <f t="shared" si="6"/>
        <v>8RP.1-1</v>
      </c>
      <c r="B305" s="106" t="s">
        <v>256</v>
      </c>
      <c r="C305" s="106" t="s">
        <v>368</v>
      </c>
      <c r="D305" s="597"/>
      <c r="E305" s="204"/>
      <c r="F305" s="204"/>
      <c r="G305" s="586"/>
      <c r="H305" s="213" t="s">
        <v>423</v>
      </c>
      <c r="I305" s="333" t="s">
        <v>408</v>
      </c>
      <c r="J305" s="390">
        <v>44265</v>
      </c>
      <c r="K305" s="413" t="s">
        <v>92</v>
      </c>
      <c r="L305" s="208"/>
      <c r="M305" s="248"/>
      <c r="N305" s="365"/>
      <c r="O305" s="366"/>
      <c r="P305" s="366"/>
      <c r="AF305" s="22"/>
    </row>
    <row r="306" spans="1:32" ht="54.75" customHeight="1" outlineLevel="1" thickBot="1" x14ac:dyDescent="0.35">
      <c r="A306" s="107" t="str">
        <f t="shared" si="6"/>
        <v>8RP.1-1</v>
      </c>
      <c r="B306" s="106" t="s">
        <v>256</v>
      </c>
      <c r="C306" s="106" t="s">
        <v>368</v>
      </c>
      <c r="D306" s="205">
        <v>8.17</v>
      </c>
      <c r="E306" s="206"/>
      <c r="F306" s="206"/>
      <c r="G306" s="207" t="s">
        <v>720</v>
      </c>
      <c r="H306" s="208"/>
      <c r="I306" s="209" t="s">
        <v>853</v>
      </c>
      <c r="J306" s="395" t="s">
        <v>407</v>
      </c>
      <c r="K306" s="413"/>
      <c r="L306" s="208"/>
      <c r="M306" s="248"/>
      <c r="N306" s="365"/>
      <c r="O306" s="366"/>
      <c r="P306" s="366"/>
      <c r="AF306" s="22" t="s">
        <v>386</v>
      </c>
    </row>
    <row r="307" spans="1:32" ht="58.5" customHeight="1" outlineLevel="1" thickBot="1" x14ac:dyDescent="0.35">
      <c r="A307" s="107" t="str">
        <f t="shared" si="6"/>
        <v>8RP.1-1</v>
      </c>
      <c r="B307" s="106" t="s">
        <v>256</v>
      </c>
      <c r="C307" s="106" t="s">
        <v>368</v>
      </c>
      <c r="D307" s="205">
        <v>8.18</v>
      </c>
      <c r="E307" s="206"/>
      <c r="F307" s="206"/>
      <c r="G307" s="207" t="s">
        <v>718</v>
      </c>
      <c r="H307" s="208"/>
      <c r="I307" s="209" t="s">
        <v>113</v>
      </c>
      <c r="J307" s="395" t="s">
        <v>407</v>
      </c>
      <c r="K307" s="413"/>
      <c r="L307" s="208"/>
      <c r="M307" s="248"/>
      <c r="N307" s="365"/>
      <c r="O307" s="366"/>
      <c r="P307" s="366"/>
      <c r="AF307" s="22" t="s">
        <v>386</v>
      </c>
    </row>
    <row r="308" spans="1:32" ht="75" customHeight="1" outlineLevel="1" thickBot="1" x14ac:dyDescent="0.35">
      <c r="A308" s="107" t="str">
        <f t="shared" si="6"/>
        <v>8RP.1-1</v>
      </c>
      <c r="B308" s="106" t="s">
        <v>256</v>
      </c>
      <c r="C308" s="106" t="s">
        <v>368</v>
      </c>
      <c r="D308" s="313">
        <v>8.19</v>
      </c>
      <c r="E308" s="142"/>
      <c r="F308" s="142"/>
      <c r="G308" s="68" t="s">
        <v>719</v>
      </c>
      <c r="H308" s="38"/>
      <c r="I308" s="185" t="s">
        <v>220</v>
      </c>
      <c r="J308" s="400" t="s">
        <v>407</v>
      </c>
      <c r="K308" s="413"/>
      <c r="L308" s="208"/>
      <c r="M308" s="248"/>
      <c r="N308" s="365"/>
      <c r="O308" s="366"/>
      <c r="P308" s="366"/>
      <c r="AF308" s="22" t="s">
        <v>386</v>
      </c>
    </row>
    <row r="309" spans="1:32" ht="16.5" customHeight="1" outlineLevel="1" thickTop="1" thickBot="1" x14ac:dyDescent="0.35">
      <c r="A309" s="107" t="str">
        <f t="shared" si="6"/>
        <v/>
      </c>
      <c r="D309" s="155"/>
      <c r="E309" s="79"/>
      <c r="F309" s="79"/>
      <c r="G309" s="92"/>
      <c r="H309" s="93"/>
      <c r="I309" s="94"/>
      <c r="J309" s="391"/>
      <c r="K309" s="414"/>
      <c r="L309" s="382"/>
      <c r="M309" s="248"/>
      <c r="N309" s="365"/>
      <c r="O309" s="366"/>
      <c r="P309" s="366"/>
      <c r="AF309" s="22"/>
    </row>
    <row r="310" spans="1:32" s="11" customFormat="1" ht="57" customHeight="1" thickBot="1" x14ac:dyDescent="0.35">
      <c r="A310" s="434" t="str">
        <f t="shared" si="6"/>
        <v/>
      </c>
      <c r="B310" s="429"/>
      <c r="C310" s="429"/>
      <c r="D310" s="443" t="s">
        <v>106</v>
      </c>
      <c r="E310" s="430" t="s">
        <v>335</v>
      </c>
      <c r="F310" s="430" t="s">
        <v>334</v>
      </c>
      <c r="G310" s="10" t="s">
        <v>873</v>
      </c>
      <c r="H310" s="65" t="s">
        <v>966</v>
      </c>
      <c r="I310" s="10" t="s">
        <v>854</v>
      </c>
      <c r="J310" s="294" t="s">
        <v>1</v>
      </c>
      <c r="K310" s="412" t="s">
        <v>89</v>
      </c>
      <c r="L310" s="427"/>
      <c r="M310" s="436"/>
      <c r="N310" s="377"/>
      <c r="O310" s="374"/>
      <c r="P310" s="374"/>
      <c r="AF310" s="428"/>
    </row>
    <row r="311" spans="1:32" ht="95.25" customHeight="1" outlineLevel="1" thickBot="1" x14ac:dyDescent="0.35">
      <c r="A311" s="107" t="str">
        <f t="shared" si="6"/>
        <v>9FP.1-2</v>
      </c>
      <c r="B311" s="106" t="s">
        <v>257</v>
      </c>
      <c r="C311" s="106" t="s">
        <v>369</v>
      </c>
      <c r="D311" s="52">
        <v>9.1</v>
      </c>
      <c r="E311" s="121"/>
      <c r="F311" s="151" t="s">
        <v>342</v>
      </c>
      <c r="G311" s="17" t="s">
        <v>65</v>
      </c>
      <c r="H311" s="38" t="s">
        <v>194</v>
      </c>
      <c r="I311" s="6" t="s">
        <v>855</v>
      </c>
      <c r="J311" s="400">
        <v>42448</v>
      </c>
      <c r="K311" s="413" t="s">
        <v>92</v>
      </c>
      <c r="L311" s="381"/>
      <c r="M311" s="248"/>
      <c r="N311" s="365"/>
      <c r="O311" s="366"/>
      <c r="P311" s="366"/>
      <c r="AF311" s="22" t="s">
        <v>387</v>
      </c>
    </row>
    <row r="312" spans="1:32" ht="52.5" customHeight="1" outlineLevel="1" thickBot="1" x14ac:dyDescent="0.35">
      <c r="A312" s="107" t="str">
        <f t="shared" si="6"/>
        <v>9FP.1-2</v>
      </c>
      <c r="B312" s="106" t="s">
        <v>257</v>
      </c>
      <c r="C312" s="106" t="s">
        <v>369</v>
      </c>
      <c r="D312" s="52">
        <v>8.23</v>
      </c>
      <c r="E312" s="121"/>
      <c r="F312" s="121"/>
      <c r="G312" s="17" t="s">
        <v>66</v>
      </c>
      <c r="H312" s="38" t="s">
        <v>195</v>
      </c>
      <c r="I312" s="6" t="s">
        <v>856</v>
      </c>
      <c r="J312" s="400">
        <v>42238</v>
      </c>
      <c r="K312" s="413" t="s">
        <v>92</v>
      </c>
      <c r="L312" s="381"/>
      <c r="M312" s="248"/>
      <c r="N312" s="365"/>
      <c r="O312" s="366"/>
      <c r="P312" s="366"/>
      <c r="AF312" s="22" t="s">
        <v>387</v>
      </c>
    </row>
    <row r="313" spans="1:32" ht="39.75" customHeight="1" outlineLevel="1" thickBot="1" x14ac:dyDescent="0.35">
      <c r="A313" s="107" t="str">
        <f t="shared" si="6"/>
        <v>9FP.1-2</v>
      </c>
      <c r="B313" s="106" t="s">
        <v>257</v>
      </c>
      <c r="C313" s="106" t="s">
        <v>369</v>
      </c>
      <c r="D313" s="52">
        <v>8.24</v>
      </c>
      <c r="E313" s="121"/>
      <c r="F313" s="121"/>
      <c r="G313" s="17" t="s">
        <v>67</v>
      </c>
      <c r="H313" s="38" t="s">
        <v>196</v>
      </c>
      <c r="I313" s="6" t="s">
        <v>853</v>
      </c>
      <c r="J313" s="400">
        <v>42238</v>
      </c>
      <c r="K313" s="413" t="s">
        <v>92</v>
      </c>
      <c r="L313" s="381"/>
      <c r="M313" s="248"/>
      <c r="N313" s="365"/>
      <c r="O313" s="366"/>
      <c r="P313" s="366"/>
      <c r="AF313" s="22" t="s">
        <v>387</v>
      </c>
    </row>
    <row r="314" spans="1:32" ht="52.5" customHeight="1" outlineLevel="1" x14ac:dyDescent="0.3">
      <c r="A314" s="107" t="str">
        <f t="shared" si="6"/>
        <v>9FP.1-2</v>
      </c>
      <c r="B314" s="106" t="s">
        <v>257</v>
      </c>
      <c r="C314" s="106" t="s">
        <v>369</v>
      </c>
      <c r="D314" s="596">
        <v>8.25</v>
      </c>
      <c r="E314" s="120"/>
      <c r="F314" s="120"/>
      <c r="G314" s="582" t="s">
        <v>68</v>
      </c>
      <c r="H314" s="39" t="s">
        <v>197</v>
      </c>
      <c r="I314" s="7" t="s">
        <v>857</v>
      </c>
      <c r="J314" s="580">
        <v>42419</v>
      </c>
      <c r="K314" s="413" t="s">
        <v>92</v>
      </c>
      <c r="L314" s="381"/>
      <c r="M314" s="248"/>
      <c r="N314" s="365"/>
      <c r="O314" s="366"/>
      <c r="P314" s="366"/>
      <c r="AF314" s="22" t="s">
        <v>387</v>
      </c>
    </row>
    <row r="315" spans="1:32" ht="16.5" customHeight="1" outlineLevel="1" thickBot="1" x14ac:dyDescent="0.35">
      <c r="A315" s="107" t="str">
        <f t="shared" si="6"/>
        <v>9FP.1-2</v>
      </c>
      <c r="B315" s="106" t="s">
        <v>257</v>
      </c>
      <c r="C315" s="106" t="s">
        <v>369</v>
      </c>
      <c r="D315" s="597"/>
      <c r="E315" s="121"/>
      <c r="F315" s="121"/>
      <c r="G315" s="583"/>
      <c r="H315" s="38"/>
      <c r="I315" s="6" t="s">
        <v>858</v>
      </c>
      <c r="J315" s="581"/>
      <c r="K315" s="413" t="s">
        <v>92</v>
      </c>
      <c r="L315" s="381"/>
      <c r="M315" s="248"/>
      <c r="N315" s="365"/>
      <c r="O315" s="366"/>
      <c r="P315" s="366"/>
      <c r="AF315" s="22" t="s">
        <v>387</v>
      </c>
    </row>
    <row r="316" spans="1:32" ht="27" customHeight="1" outlineLevel="1" thickBot="1" x14ac:dyDescent="0.35">
      <c r="A316" s="107" t="str">
        <f t="shared" si="6"/>
        <v>9FP.1-2</v>
      </c>
      <c r="B316" s="106" t="s">
        <v>257</v>
      </c>
      <c r="C316" s="106" t="s">
        <v>369</v>
      </c>
      <c r="D316" s="52">
        <v>8.26</v>
      </c>
      <c r="E316" s="121"/>
      <c r="F316" s="121"/>
      <c r="G316" s="17" t="s">
        <v>69</v>
      </c>
      <c r="H316" s="38" t="s">
        <v>198</v>
      </c>
      <c r="I316" s="6" t="s">
        <v>853</v>
      </c>
      <c r="J316" s="400">
        <v>42389</v>
      </c>
      <c r="K316" s="413" t="s">
        <v>92</v>
      </c>
      <c r="L316" s="381"/>
      <c r="M316" s="248"/>
      <c r="N316" s="365"/>
      <c r="O316" s="366"/>
      <c r="P316" s="366"/>
      <c r="AF316" s="22" t="s">
        <v>387</v>
      </c>
    </row>
    <row r="317" spans="1:32" ht="27" customHeight="1" outlineLevel="1" x14ac:dyDescent="0.3">
      <c r="A317" s="107" t="str">
        <f t="shared" si="6"/>
        <v>9FP.1-2</v>
      </c>
      <c r="B317" s="106" t="s">
        <v>257</v>
      </c>
      <c r="C317" s="106" t="s">
        <v>369</v>
      </c>
      <c r="D317" s="596">
        <v>8.27</v>
      </c>
      <c r="E317" s="120"/>
      <c r="F317" s="120"/>
      <c r="G317" s="582" t="s">
        <v>70</v>
      </c>
      <c r="H317" s="39" t="s">
        <v>199</v>
      </c>
      <c r="I317" s="7" t="s">
        <v>858</v>
      </c>
      <c r="J317" s="580">
        <v>42419</v>
      </c>
      <c r="K317" s="413" t="s">
        <v>92</v>
      </c>
      <c r="L317" s="381"/>
      <c r="M317" s="248"/>
      <c r="N317" s="365"/>
      <c r="O317" s="366"/>
      <c r="P317" s="366"/>
      <c r="AF317" s="22" t="s">
        <v>387</v>
      </c>
    </row>
    <row r="318" spans="1:32" ht="16.5" customHeight="1" outlineLevel="1" thickBot="1" x14ac:dyDescent="0.35">
      <c r="A318" s="107" t="str">
        <f t="shared" si="6"/>
        <v>9FP.1-2</v>
      </c>
      <c r="B318" s="106" t="s">
        <v>257</v>
      </c>
      <c r="C318" s="106" t="s">
        <v>369</v>
      </c>
      <c r="D318" s="597"/>
      <c r="E318" s="121"/>
      <c r="F318" s="121"/>
      <c r="G318" s="583"/>
      <c r="H318" s="38"/>
      <c r="I318" s="6" t="s">
        <v>853</v>
      </c>
      <c r="J318" s="581"/>
      <c r="K318" s="413" t="s">
        <v>92</v>
      </c>
      <c r="L318" s="381"/>
      <c r="M318" s="248"/>
      <c r="N318" s="365"/>
      <c r="O318" s="366"/>
      <c r="P318" s="366"/>
      <c r="AF318" s="22" t="s">
        <v>387</v>
      </c>
    </row>
    <row r="319" spans="1:32" ht="39.75" customHeight="1" outlineLevel="1" thickBot="1" x14ac:dyDescent="0.35">
      <c r="A319" s="107" t="str">
        <f t="shared" si="6"/>
        <v>9FP.1-2</v>
      </c>
      <c r="B319" s="106" t="s">
        <v>257</v>
      </c>
      <c r="C319" s="106" t="s">
        <v>369</v>
      </c>
      <c r="D319" s="52">
        <v>8.2799999999999994</v>
      </c>
      <c r="E319" s="121"/>
      <c r="F319" s="121"/>
      <c r="G319" s="17" t="s">
        <v>71</v>
      </c>
      <c r="H319" s="38" t="s">
        <v>200</v>
      </c>
      <c r="I319" s="6" t="s">
        <v>859</v>
      </c>
      <c r="J319" s="400">
        <v>42414</v>
      </c>
      <c r="K319" s="413" t="s">
        <v>92</v>
      </c>
      <c r="L319" s="381"/>
      <c r="M319" s="248"/>
      <c r="N319" s="365"/>
      <c r="O319" s="366"/>
      <c r="P319" s="366"/>
      <c r="AF319" s="22" t="s">
        <v>387</v>
      </c>
    </row>
    <row r="320" spans="1:32" ht="27" customHeight="1" outlineLevel="1" thickBot="1" x14ac:dyDescent="0.35">
      <c r="A320" s="107" t="str">
        <f t="shared" si="6"/>
        <v>9FP.1-2</v>
      </c>
      <c r="B320" s="106" t="s">
        <v>257</v>
      </c>
      <c r="C320" s="106" t="s">
        <v>369</v>
      </c>
      <c r="D320" s="52">
        <v>8.2899999999999991</v>
      </c>
      <c r="E320" s="121"/>
      <c r="F320" s="121"/>
      <c r="G320" s="17" t="s">
        <v>72</v>
      </c>
      <c r="H320" s="38" t="s">
        <v>201</v>
      </c>
      <c r="I320" s="50" t="s">
        <v>858</v>
      </c>
      <c r="J320" s="400">
        <v>42419</v>
      </c>
      <c r="K320" s="413" t="s">
        <v>92</v>
      </c>
      <c r="L320" s="381"/>
      <c r="M320" s="248"/>
      <c r="N320" s="365"/>
      <c r="O320" s="366"/>
      <c r="P320" s="366"/>
      <c r="AF320" s="22" t="s">
        <v>387</v>
      </c>
    </row>
    <row r="321" spans="1:32" ht="16.5" customHeight="1" outlineLevel="1" thickTop="1" thickBot="1" x14ac:dyDescent="0.35">
      <c r="A321" s="107" t="str">
        <f t="shared" si="6"/>
        <v/>
      </c>
      <c r="D321" s="155"/>
      <c r="E321" s="79"/>
      <c r="F321" s="79"/>
      <c r="G321" s="92"/>
      <c r="H321" s="93"/>
      <c r="I321" s="94"/>
      <c r="J321" s="391"/>
      <c r="K321" s="414"/>
      <c r="L321" s="382"/>
      <c r="M321" s="248"/>
      <c r="N321" s="365"/>
      <c r="O321" s="366"/>
      <c r="P321" s="366"/>
      <c r="AF321" s="22"/>
    </row>
    <row r="322" spans="1:32" s="11" customFormat="1" ht="62.25" customHeight="1" thickBot="1" x14ac:dyDescent="0.35">
      <c r="A322" s="434" t="str">
        <f t="shared" si="6"/>
        <v/>
      </c>
      <c r="B322" s="429"/>
      <c r="C322" s="429"/>
      <c r="D322" s="443" t="s">
        <v>371</v>
      </c>
      <c r="E322" s="430" t="s">
        <v>335</v>
      </c>
      <c r="F322" s="430" t="s">
        <v>334</v>
      </c>
      <c r="G322" s="10" t="s">
        <v>874</v>
      </c>
      <c r="H322" s="65" t="s">
        <v>343</v>
      </c>
      <c r="I322" s="10" t="s">
        <v>798</v>
      </c>
      <c r="J322" s="294" t="s">
        <v>1</v>
      </c>
      <c r="K322" s="412" t="s">
        <v>89</v>
      </c>
      <c r="L322" s="427"/>
      <c r="M322" s="436"/>
      <c r="N322" s="377"/>
      <c r="O322" s="374"/>
      <c r="P322" s="374"/>
      <c r="AF322" s="428"/>
    </row>
    <row r="323" spans="1:32" ht="79.5" customHeight="1" outlineLevel="1" thickBot="1" x14ac:dyDescent="0.35">
      <c r="A323" s="107" t="str">
        <f t="shared" si="6"/>
        <v>10TR.1-1</v>
      </c>
      <c r="B323" s="106" t="s">
        <v>258</v>
      </c>
      <c r="C323" s="106" t="s">
        <v>263</v>
      </c>
      <c r="D323" s="58">
        <v>9.1</v>
      </c>
      <c r="E323" s="119"/>
      <c r="F323" s="151" t="s">
        <v>364</v>
      </c>
      <c r="G323" s="17" t="s">
        <v>860</v>
      </c>
      <c r="H323" s="38" t="s">
        <v>181</v>
      </c>
      <c r="I323" s="6" t="s">
        <v>113</v>
      </c>
      <c r="J323" s="400">
        <v>42379</v>
      </c>
      <c r="K323" s="413" t="s">
        <v>92</v>
      </c>
      <c r="L323" s="381"/>
      <c r="M323" s="248"/>
      <c r="N323" s="365"/>
      <c r="O323" s="366"/>
      <c r="P323" s="366"/>
      <c r="AF323" s="22" t="s">
        <v>387</v>
      </c>
    </row>
    <row r="324" spans="1:32" ht="52.5" customHeight="1" outlineLevel="1" thickBot="1" x14ac:dyDescent="0.35">
      <c r="A324" s="107" t="str">
        <f t="shared" si="6"/>
        <v>10TR.1-1</v>
      </c>
      <c r="B324" s="106" t="s">
        <v>258</v>
      </c>
      <c r="C324" s="106" t="s">
        <v>263</v>
      </c>
      <c r="D324" s="58">
        <v>9.1999999999999993</v>
      </c>
      <c r="E324" s="119"/>
      <c r="F324" s="119"/>
      <c r="G324" s="17" t="s">
        <v>73</v>
      </c>
      <c r="H324" s="38" t="s">
        <v>182</v>
      </c>
      <c r="I324" s="6" t="s">
        <v>861</v>
      </c>
      <c r="J324" s="400">
        <v>42410</v>
      </c>
      <c r="K324" s="413" t="s">
        <v>92</v>
      </c>
      <c r="L324" s="381"/>
      <c r="M324" s="248"/>
      <c r="N324" s="365"/>
      <c r="O324" s="366"/>
      <c r="P324" s="366"/>
      <c r="AF324" s="22" t="s">
        <v>387</v>
      </c>
    </row>
    <row r="325" spans="1:32" ht="39.75" customHeight="1" outlineLevel="1" thickBot="1" x14ac:dyDescent="0.35">
      <c r="A325" s="107" t="str">
        <f t="shared" si="6"/>
        <v>10TR.1-1</v>
      </c>
      <c r="B325" s="106" t="s">
        <v>258</v>
      </c>
      <c r="C325" s="106" t="s">
        <v>263</v>
      </c>
      <c r="D325" s="58" t="s">
        <v>203</v>
      </c>
      <c r="E325" s="119"/>
      <c r="F325" s="119"/>
      <c r="G325" s="17" t="s">
        <v>74</v>
      </c>
      <c r="H325" s="38" t="s">
        <v>183</v>
      </c>
      <c r="I325" s="6" t="s">
        <v>206</v>
      </c>
      <c r="J325" s="400">
        <v>42410</v>
      </c>
      <c r="K325" s="413" t="s">
        <v>92</v>
      </c>
      <c r="L325" s="381"/>
      <c r="M325" s="248"/>
      <c r="N325" s="365"/>
      <c r="O325" s="366"/>
      <c r="P325" s="366"/>
      <c r="AF325" s="22" t="s">
        <v>387</v>
      </c>
    </row>
    <row r="326" spans="1:32" ht="27" customHeight="1" outlineLevel="1" thickBot="1" x14ac:dyDescent="0.35">
      <c r="A326" s="107" t="str">
        <f t="shared" si="6"/>
        <v>10TR.1-1</v>
      </c>
      <c r="B326" s="106" t="s">
        <v>258</v>
      </c>
      <c r="C326" s="106" t="s">
        <v>263</v>
      </c>
      <c r="D326" s="58">
        <v>9.4</v>
      </c>
      <c r="E326" s="119"/>
      <c r="F326" s="119"/>
      <c r="G326" s="17" t="s">
        <v>862</v>
      </c>
      <c r="H326" s="38" t="s">
        <v>184</v>
      </c>
      <c r="I326" s="6" t="s">
        <v>114</v>
      </c>
      <c r="J326" s="400">
        <v>42420</v>
      </c>
      <c r="K326" s="413" t="s">
        <v>92</v>
      </c>
      <c r="L326" s="381"/>
      <c r="M326" s="248"/>
      <c r="N326" s="365"/>
      <c r="O326" s="366"/>
      <c r="P326" s="366"/>
      <c r="AF326" s="22" t="s">
        <v>387</v>
      </c>
    </row>
    <row r="327" spans="1:32" ht="27" customHeight="1" outlineLevel="1" thickBot="1" x14ac:dyDescent="0.35">
      <c r="A327" s="107" t="str">
        <f t="shared" si="6"/>
        <v>10TR.1-1</v>
      </c>
      <c r="B327" s="106" t="s">
        <v>258</v>
      </c>
      <c r="C327" s="106" t="s">
        <v>263</v>
      </c>
      <c r="D327" s="58">
        <v>9.5</v>
      </c>
      <c r="E327" s="119"/>
      <c r="F327" s="119"/>
      <c r="G327" s="17" t="s">
        <v>75</v>
      </c>
      <c r="H327" s="38" t="s">
        <v>185</v>
      </c>
      <c r="I327" s="6" t="s">
        <v>114</v>
      </c>
      <c r="J327" s="400">
        <v>42439</v>
      </c>
      <c r="K327" s="413" t="s">
        <v>92</v>
      </c>
      <c r="L327" s="381"/>
      <c r="M327" s="248"/>
      <c r="N327" s="365"/>
      <c r="O327" s="366"/>
      <c r="P327" s="366"/>
      <c r="AF327" s="22" t="s">
        <v>387</v>
      </c>
    </row>
    <row r="328" spans="1:32" ht="27" customHeight="1" outlineLevel="1" thickBot="1" x14ac:dyDescent="0.35">
      <c r="A328" s="107" t="str">
        <f t="shared" si="6"/>
        <v>10TR.1-1</v>
      </c>
      <c r="B328" s="106" t="s">
        <v>258</v>
      </c>
      <c r="C328" s="106" t="s">
        <v>263</v>
      </c>
      <c r="D328" s="58">
        <v>9.6</v>
      </c>
      <c r="E328" s="119"/>
      <c r="F328" s="119"/>
      <c r="G328" s="17" t="s">
        <v>863</v>
      </c>
      <c r="H328" s="38" t="s">
        <v>186</v>
      </c>
      <c r="I328" s="6" t="s">
        <v>113</v>
      </c>
      <c r="J328" s="400">
        <v>42379</v>
      </c>
      <c r="K328" s="413" t="s">
        <v>92</v>
      </c>
      <c r="L328" s="381"/>
      <c r="M328" s="248"/>
      <c r="N328" s="365"/>
      <c r="O328" s="366"/>
      <c r="P328" s="366"/>
      <c r="AF328" s="22" t="s">
        <v>387</v>
      </c>
    </row>
    <row r="329" spans="1:32" ht="27" customHeight="1" outlineLevel="1" thickBot="1" x14ac:dyDescent="0.35">
      <c r="A329" s="107" t="str">
        <f t="shared" si="6"/>
        <v>10TR.1-1</v>
      </c>
      <c r="B329" s="106" t="s">
        <v>258</v>
      </c>
      <c r="C329" s="106" t="s">
        <v>263</v>
      </c>
      <c r="D329" s="58" t="s">
        <v>204</v>
      </c>
      <c r="E329" s="119"/>
      <c r="F329" s="119"/>
      <c r="G329" s="17" t="s">
        <v>76</v>
      </c>
      <c r="H329" s="38" t="s">
        <v>187</v>
      </c>
      <c r="I329" s="6" t="s">
        <v>113</v>
      </c>
      <c r="J329" s="400">
        <v>42379</v>
      </c>
      <c r="K329" s="413" t="s">
        <v>92</v>
      </c>
      <c r="L329" s="381"/>
      <c r="M329" s="248"/>
      <c r="N329" s="365"/>
      <c r="O329" s="366"/>
      <c r="P329" s="366"/>
      <c r="AF329" s="22" t="s">
        <v>387</v>
      </c>
    </row>
    <row r="330" spans="1:32" ht="27" customHeight="1" outlineLevel="1" thickBot="1" x14ac:dyDescent="0.35">
      <c r="A330" s="107" t="str">
        <f t="shared" si="6"/>
        <v>10TR.1-1</v>
      </c>
      <c r="B330" s="106" t="s">
        <v>258</v>
      </c>
      <c r="C330" s="106" t="s">
        <v>263</v>
      </c>
      <c r="D330" s="58">
        <v>9.8000000000000007</v>
      </c>
      <c r="E330" s="119"/>
      <c r="F330" s="119"/>
      <c r="G330" s="17" t="s">
        <v>77</v>
      </c>
      <c r="H330" s="38" t="s">
        <v>188</v>
      </c>
      <c r="I330" s="6" t="s">
        <v>113</v>
      </c>
      <c r="J330" s="400">
        <v>42389</v>
      </c>
      <c r="K330" s="413" t="s">
        <v>92</v>
      </c>
      <c r="L330" s="381"/>
      <c r="M330" s="248"/>
      <c r="N330" s="365"/>
      <c r="O330" s="366"/>
      <c r="P330" s="366"/>
      <c r="AF330" s="22" t="s">
        <v>387</v>
      </c>
    </row>
    <row r="331" spans="1:32" ht="27" customHeight="1" outlineLevel="1" thickBot="1" x14ac:dyDescent="0.35">
      <c r="A331" s="107" t="str">
        <f t="shared" si="6"/>
        <v>10TR.1-1</v>
      </c>
      <c r="B331" s="106" t="s">
        <v>258</v>
      </c>
      <c r="C331" s="106" t="s">
        <v>263</v>
      </c>
      <c r="D331" s="58">
        <v>9.9</v>
      </c>
      <c r="E331" s="119"/>
      <c r="F331" s="119"/>
      <c r="G331" s="17" t="s">
        <v>78</v>
      </c>
      <c r="H331" s="38" t="s">
        <v>189</v>
      </c>
      <c r="I331" s="6" t="s">
        <v>864</v>
      </c>
      <c r="J331" s="400">
        <v>42540</v>
      </c>
      <c r="K331" s="413" t="s">
        <v>92</v>
      </c>
      <c r="L331" s="381"/>
      <c r="M331" s="248"/>
      <c r="N331" s="365"/>
      <c r="O331" s="366"/>
      <c r="P331" s="366"/>
      <c r="AF331" s="22" t="s">
        <v>387</v>
      </c>
    </row>
    <row r="332" spans="1:32" ht="27" customHeight="1" outlineLevel="1" thickBot="1" x14ac:dyDescent="0.35">
      <c r="A332" s="107" t="str">
        <f t="shared" si="6"/>
        <v>10TR.1-1</v>
      </c>
      <c r="B332" s="106" t="s">
        <v>258</v>
      </c>
      <c r="C332" s="106" t="s">
        <v>263</v>
      </c>
      <c r="D332" s="52">
        <v>9.1</v>
      </c>
      <c r="E332" s="121"/>
      <c r="F332" s="121"/>
      <c r="G332" s="17" t="s">
        <v>79</v>
      </c>
      <c r="H332" s="38" t="s">
        <v>190</v>
      </c>
      <c r="I332" s="6" t="s">
        <v>113</v>
      </c>
      <c r="J332" s="400">
        <v>42602</v>
      </c>
      <c r="K332" s="413" t="s">
        <v>92</v>
      </c>
      <c r="L332" s="381"/>
      <c r="M332" s="248"/>
      <c r="N332" s="365"/>
      <c r="O332" s="366"/>
      <c r="P332" s="366"/>
      <c r="AF332" s="22" t="s">
        <v>387</v>
      </c>
    </row>
    <row r="333" spans="1:32" ht="27" customHeight="1" outlineLevel="1" thickBot="1" x14ac:dyDescent="0.35">
      <c r="A333" s="107" t="str">
        <f t="shared" si="6"/>
        <v>10TR.1-1</v>
      </c>
      <c r="B333" s="106" t="s">
        <v>258</v>
      </c>
      <c r="C333" s="106" t="s">
        <v>263</v>
      </c>
      <c r="D333" s="52">
        <v>9.11</v>
      </c>
      <c r="E333" s="121"/>
      <c r="F333" s="121"/>
      <c r="G333" s="17" t="s">
        <v>80</v>
      </c>
      <c r="H333" s="38" t="s">
        <v>191</v>
      </c>
      <c r="I333" s="6" t="s">
        <v>865</v>
      </c>
      <c r="J333" s="400">
        <v>42633</v>
      </c>
      <c r="K333" s="413" t="s">
        <v>92</v>
      </c>
      <c r="L333" s="381"/>
      <c r="M333" s="248"/>
      <c r="N333" s="365"/>
      <c r="O333" s="366"/>
      <c r="P333" s="366"/>
      <c r="AF333" s="22" t="s">
        <v>387</v>
      </c>
    </row>
    <row r="334" spans="1:32" ht="27" customHeight="1" outlineLevel="1" thickBot="1" x14ac:dyDescent="0.35">
      <c r="A334" s="107" t="str">
        <f t="shared" si="6"/>
        <v>10TR.1-1</v>
      </c>
      <c r="B334" s="106" t="s">
        <v>258</v>
      </c>
      <c r="C334" s="106" t="s">
        <v>263</v>
      </c>
      <c r="D334" s="52">
        <v>9.1199999999999992</v>
      </c>
      <c r="E334" s="121"/>
      <c r="F334" s="121"/>
      <c r="G334" s="17" t="s">
        <v>81</v>
      </c>
      <c r="H334" s="38" t="s">
        <v>192</v>
      </c>
      <c r="I334" s="6" t="s">
        <v>2</v>
      </c>
      <c r="J334" s="400">
        <v>42298</v>
      </c>
      <c r="K334" s="413" t="s">
        <v>92</v>
      </c>
      <c r="L334" s="381"/>
      <c r="M334" s="248"/>
      <c r="N334" s="365"/>
      <c r="O334" s="366"/>
      <c r="P334" s="366"/>
      <c r="AF334" s="22" t="s">
        <v>387</v>
      </c>
    </row>
    <row r="335" spans="1:32" ht="27" customHeight="1" outlineLevel="1" thickBot="1" x14ac:dyDescent="0.35">
      <c r="A335" s="107" t="str">
        <f t="shared" si="6"/>
        <v>10TR.1-1</v>
      </c>
      <c r="B335" s="106" t="s">
        <v>258</v>
      </c>
      <c r="C335" s="106" t="s">
        <v>263</v>
      </c>
      <c r="D335" s="52">
        <v>9.1300000000000008</v>
      </c>
      <c r="E335" s="121"/>
      <c r="F335" s="121"/>
      <c r="G335" s="17" t="s">
        <v>82</v>
      </c>
      <c r="H335" s="38" t="s">
        <v>193</v>
      </c>
      <c r="I335" s="6" t="s">
        <v>344</v>
      </c>
      <c r="J335" s="400">
        <v>42724</v>
      </c>
      <c r="K335" s="413" t="s">
        <v>92</v>
      </c>
      <c r="L335" s="381"/>
      <c r="M335" s="248"/>
      <c r="N335" s="365"/>
      <c r="O335" s="366"/>
      <c r="P335" s="366"/>
      <c r="AF335" s="22" t="s">
        <v>387</v>
      </c>
    </row>
    <row r="336" spans="1:32" ht="52.5" customHeight="1" outlineLevel="1" thickBot="1" x14ac:dyDescent="0.35">
      <c r="A336" s="107" t="str">
        <f t="shared" si="6"/>
        <v>10TR.1-1</v>
      </c>
      <c r="B336" s="106" t="s">
        <v>258</v>
      </c>
      <c r="C336" s="106" t="s">
        <v>263</v>
      </c>
      <c r="D336" s="52" t="s">
        <v>205</v>
      </c>
      <c r="E336" s="121"/>
      <c r="F336" s="121"/>
      <c r="G336" s="17" t="s">
        <v>41</v>
      </c>
      <c r="H336" s="38"/>
      <c r="I336" s="6" t="s">
        <v>111</v>
      </c>
      <c r="J336" s="400" t="s">
        <v>40</v>
      </c>
      <c r="K336" s="413" t="s">
        <v>92</v>
      </c>
      <c r="L336" s="381"/>
      <c r="M336" s="248"/>
      <c r="N336" s="365"/>
      <c r="O336" s="366"/>
      <c r="P336" s="366"/>
      <c r="AF336" s="22" t="s">
        <v>387</v>
      </c>
    </row>
    <row r="337" spans="1:32" ht="16.5" customHeight="1" outlineLevel="1" thickTop="1" thickBot="1" x14ac:dyDescent="0.35">
      <c r="A337" s="107" t="str">
        <f t="shared" si="6"/>
        <v/>
      </c>
      <c r="D337" s="79"/>
      <c r="E337" s="79"/>
      <c r="F337" s="79"/>
      <c r="G337" s="92"/>
      <c r="H337" s="93"/>
      <c r="I337" s="94"/>
      <c r="J337" s="391"/>
      <c r="K337" s="414"/>
      <c r="L337" s="382"/>
      <c r="M337" s="248"/>
      <c r="N337" s="365"/>
      <c r="O337" s="366"/>
      <c r="P337" s="366"/>
      <c r="AF337" s="22"/>
    </row>
    <row r="338" spans="1:32" ht="52.5" customHeight="1" outlineLevel="1" thickBot="1" x14ac:dyDescent="0.35">
      <c r="A338" s="107" t="str">
        <f>B338&amp;C338</f>
        <v>12SAM</v>
      </c>
      <c r="B338" s="106" t="s">
        <v>370</v>
      </c>
      <c r="C338" s="106" t="s">
        <v>264</v>
      </c>
      <c r="D338" s="159">
        <v>11</v>
      </c>
      <c r="E338" s="159"/>
      <c r="F338" s="159"/>
      <c r="G338" s="158" t="s">
        <v>221</v>
      </c>
      <c r="H338" s="103"/>
      <c r="I338" s="105" t="s">
        <v>238</v>
      </c>
      <c r="J338" s="408" t="s">
        <v>222</v>
      </c>
      <c r="K338" s="457" t="s">
        <v>92</v>
      </c>
      <c r="L338" s="385"/>
    </row>
    <row r="339" spans="1:32" ht="39.75" customHeight="1" outlineLevel="1" thickBot="1" x14ac:dyDescent="0.35">
      <c r="A339" s="107" t="str">
        <f>B339&amp;C339</f>
        <v>12SAM</v>
      </c>
      <c r="B339" s="106" t="s">
        <v>370</v>
      </c>
      <c r="C339" s="106" t="s">
        <v>264</v>
      </c>
      <c r="D339" s="159"/>
      <c r="E339" s="159"/>
      <c r="F339" s="159"/>
      <c r="G339" s="158" t="s">
        <v>244</v>
      </c>
      <c r="H339" s="103"/>
      <c r="I339" s="105" t="s">
        <v>231</v>
      </c>
      <c r="J339" s="408" t="s">
        <v>223</v>
      </c>
      <c r="K339" s="457" t="s">
        <v>92</v>
      </c>
      <c r="L339" s="385"/>
    </row>
    <row r="340" spans="1:32" ht="21.75" customHeight="1" outlineLevel="1" thickBot="1" x14ac:dyDescent="0.35">
      <c r="D340" s="95"/>
      <c r="E340" s="143"/>
      <c r="F340" s="143"/>
      <c r="G340" s="96"/>
      <c r="H340" s="97"/>
      <c r="I340" s="104"/>
      <c r="J340" s="409"/>
      <c r="K340" s="458"/>
      <c r="L340" s="386"/>
    </row>
    <row r="341" spans="1:32" ht="104.25" customHeight="1" thickTop="1" thickBot="1" x14ac:dyDescent="0.35">
      <c r="D341" s="64"/>
      <c r="E341" s="64"/>
      <c r="F341" s="64"/>
      <c r="G341"/>
      <c r="H341"/>
      <c r="I341" s="577" t="s">
        <v>245</v>
      </c>
      <c r="J341" s="578"/>
      <c r="K341" s="579"/>
      <c r="L341" s="150"/>
    </row>
    <row r="342" spans="1:32" ht="18.600000000000001" thickTop="1" x14ac:dyDescent="0.3">
      <c r="D342" s="64"/>
      <c r="E342" s="64"/>
      <c r="F342" s="64"/>
      <c r="G342"/>
      <c r="H342"/>
      <c r="I342"/>
      <c r="J342" s="410"/>
    </row>
    <row r="343" spans="1:32" x14ac:dyDescent="0.3">
      <c r="D343" s="64"/>
      <c r="E343" s="64"/>
      <c r="F343" s="64"/>
      <c r="G343"/>
      <c r="H343"/>
      <c r="I343"/>
      <c r="J343" s="410"/>
    </row>
    <row r="344" spans="1:32" x14ac:dyDescent="0.3">
      <c r="D344" s="64"/>
      <c r="E344" s="64"/>
      <c r="F344" s="64"/>
      <c r="G344"/>
      <c r="H344"/>
      <c r="I344"/>
      <c r="J344" s="410"/>
    </row>
    <row r="345" spans="1:32" x14ac:dyDescent="0.3">
      <c r="D345" s="64"/>
      <c r="E345" s="64"/>
      <c r="F345" s="64"/>
      <c r="G345"/>
      <c r="H345"/>
      <c r="I345"/>
      <c r="J345" s="410"/>
    </row>
    <row r="346" spans="1:32" x14ac:dyDescent="0.3">
      <c r="D346" s="64"/>
      <c r="E346" s="64"/>
      <c r="F346" s="64"/>
      <c r="G346"/>
      <c r="H346"/>
      <c r="I346"/>
      <c r="J346" s="410"/>
    </row>
    <row r="347" spans="1:32" x14ac:dyDescent="0.35">
      <c r="D347" s="64"/>
      <c r="E347" s="64"/>
      <c r="F347" s="64"/>
      <c r="G347"/>
      <c r="H347"/>
      <c r="I347"/>
      <c r="J347" s="411"/>
      <c r="K347" s="459"/>
    </row>
    <row r="348" spans="1:32" x14ac:dyDescent="0.35">
      <c r="D348" s="64"/>
      <c r="E348" s="64"/>
      <c r="F348" s="64"/>
      <c r="G348"/>
      <c r="H348"/>
      <c r="I348"/>
      <c r="J348" s="411"/>
      <c r="K348" s="459"/>
    </row>
  </sheetData>
  <autoFilter ref="A1:P339"/>
  <mergeCells count="85">
    <mergeCell ref="N69:N70"/>
    <mergeCell ref="N71:N72"/>
    <mergeCell ref="N73:N74"/>
    <mergeCell ref="F260:F262"/>
    <mergeCell ref="D257:D259"/>
    <mergeCell ref="D232:D233"/>
    <mergeCell ref="D234:D235"/>
    <mergeCell ref="D236:D237"/>
    <mergeCell ref="D238:D239"/>
    <mergeCell ref="L222:L226"/>
    <mergeCell ref="D227:D228"/>
    <mergeCell ref="L227:L228"/>
    <mergeCell ref="D230:D231"/>
    <mergeCell ref="N223:N225"/>
    <mergeCell ref="E200:E209"/>
    <mergeCell ref="D83:D84"/>
    <mergeCell ref="D85:D86"/>
    <mergeCell ref="D87:D92"/>
    <mergeCell ref="G287:G289"/>
    <mergeCell ref="N219:N221"/>
    <mergeCell ref="J115:J116"/>
    <mergeCell ref="G115:G116"/>
    <mergeCell ref="D115:D116"/>
    <mergeCell ref="F257:F259"/>
    <mergeCell ref="D214:D217"/>
    <mergeCell ref="E251:E253"/>
    <mergeCell ref="G254:G256"/>
    <mergeCell ref="E254:E256"/>
    <mergeCell ref="J238:J239"/>
    <mergeCell ref="D222:D226"/>
    <mergeCell ref="D218:D221"/>
    <mergeCell ref="I88:I89"/>
    <mergeCell ref="D317:D318"/>
    <mergeCell ref="D241:D242"/>
    <mergeCell ref="D166:D169"/>
    <mergeCell ref="D93:D94"/>
    <mergeCell ref="D210:D213"/>
    <mergeCell ref="D200:D209"/>
    <mergeCell ref="D260:D262"/>
    <mergeCell ref="D100:D101"/>
    <mergeCell ref="D280:D283"/>
    <mergeCell ref="I238:I239"/>
    <mergeCell ref="D102:D103"/>
    <mergeCell ref="D104:D106"/>
    <mergeCell ref="D284:D286"/>
    <mergeCell ref="G88:G89"/>
    <mergeCell ref="I91:I92"/>
    <mergeCell ref="D95:D96"/>
    <mergeCell ref="D98:D99"/>
    <mergeCell ref="G314:G315"/>
    <mergeCell ref="D314:D315"/>
    <mergeCell ref="G91:G92"/>
    <mergeCell ref="D170:D173"/>
    <mergeCell ref="D251:D253"/>
    <mergeCell ref="D254:D256"/>
    <mergeCell ref="G200:G209"/>
    <mergeCell ref="F205:F207"/>
    <mergeCell ref="D296:D298"/>
    <mergeCell ref="D293:D295"/>
    <mergeCell ref="D302:D305"/>
    <mergeCell ref="D287:D289"/>
    <mergeCell ref="D290:D292"/>
    <mergeCell ref="I341:K341"/>
    <mergeCell ref="J317:J318"/>
    <mergeCell ref="G317:G318"/>
    <mergeCell ref="G251:G253"/>
    <mergeCell ref="G260:G262"/>
    <mergeCell ref="I296:I298"/>
    <mergeCell ref="I293:I295"/>
    <mergeCell ref="I290:I292"/>
    <mergeCell ref="G257:G259"/>
    <mergeCell ref="G302:G305"/>
    <mergeCell ref="G296:G298"/>
    <mergeCell ref="G293:G295"/>
    <mergeCell ref="G290:G292"/>
    <mergeCell ref="G280:G283"/>
    <mergeCell ref="G284:G286"/>
    <mergeCell ref="J314:J315"/>
    <mergeCell ref="D61:D62"/>
    <mergeCell ref="J37:J38"/>
    <mergeCell ref="P37:P38"/>
    <mergeCell ref="N37:N38"/>
    <mergeCell ref="O37:O38"/>
    <mergeCell ref="D37:D38"/>
    <mergeCell ref="E37:E38"/>
  </mergeCells>
  <conditionalFormatting sqref="K25">
    <cfRule type="containsText" dxfId="201" priority="325" operator="containsText" text="done">
      <formula>NOT(ISERROR(SEARCH("done",K25)))</formula>
    </cfRule>
    <cfRule type="containsText" dxfId="200" priority="326" operator="containsText" text="Done">
      <formula>NOT(ISERROR(SEARCH("Done",K25)))</formula>
    </cfRule>
  </conditionalFormatting>
  <conditionalFormatting sqref="K349:K1048576 K342:K346 K311:K320 K152:K173 K323:K336 K338:K340 K114:K149 K273:L273 K274:K308 L210:L222 L230:L247 L89:L92 L185 K269:L270 L106:L111 K64:L79 L37:L42 K250:K268 K199:K247 K2:K42 K45:K63 K109:K111 L180:L183 K176:K196 L61:L62 K82:K106 L94:L103">
    <cfRule type="containsText" dxfId="199" priority="319" operator="containsText" text="SAT">
      <formula>NOT(ISERROR(SEARCH("SAT",K2)))</formula>
    </cfRule>
    <cfRule type="containsText" dxfId="198" priority="320" operator="containsText" text="AI">
      <formula>NOT(ISERROR(SEARCH("AI",K2)))</formula>
    </cfRule>
    <cfRule type="containsText" dxfId="197" priority="321" operator="containsText" text="FAR">
      <formula>NOT(ISERROR(SEARCH("FAR",K2)))</formula>
    </cfRule>
    <cfRule type="containsText" dxfId="196" priority="322" operator="containsText" text="SAT">
      <formula>NOT(ISERROR(SEARCH("SAT",K2)))</formula>
    </cfRule>
  </conditionalFormatting>
  <conditionalFormatting sqref="L114:L149 L152:L173 L199 L311:L320 L323:L336 L273 L210:L222 L230:L247 L185 L269:L270 L106:L111 L64:L79 L37:L42 L82:L92 L188:L196 L176:L183 L61:L62 L94:L103">
    <cfRule type="containsText" dxfId="195" priority="298" operator="containsText" text="AI">
      <formula>NOT(ISERROR(SEARCH("AI",L37)))</formula>
    </cfRule>
  </conditionalFormatting>
  <conditionalFormatting sqref="L114:L149 L152:L173 L176:L179 L199 L311:L320 L323:L336 L210 L82:L88 L188:L196">
    <cfRule type="containsText" dxfId="194" priority="294" operator="containsText" text="SAT">
      <formula>NOT(ISERROR(SEARCH("SAT",L82)))</formula>
    </cfRule>
    <cfRule type="containsText" dxfId="193" priority="295" operator="containsText" text="AI">
      <formula>NOT(ISERROR(SEARCH("AI",L82)))</formula>
    </cfRule>
    <cfRule type="containsText" dxfId="192" priority="296" operator="containsText" text="FAR">
      <formula>NOT(ISERROR(SEARCH("FAR",L82)))</formula>
    </cfRule>
    <cfRule type="containsText" dxfId="191" priority="297" operator="containsText" text="SAT">
      <formula>NOT(ISERROR(SEARCH("SAT",L82)))</formula>
    </cfRule>
  </conditionalFormatting>
  <conditionalFormatting sqref="L24">
    <cfRule type="containsText" dxfId="190" priority="290" operator="containsText" text="SAT">
      <formula>NOT(ISERROR(SEARCH("SAT",L24)))</formula>
    </cfRule>
    <cfRule type="containsText" dxfId="189" priority="291" operator="containsText" text="AI">
      <formula>NOT(ISERROR(SEARCH("AI",L24)))</formula>
    </cfRule>
    <cfRule type="containsText" dxfId="188" priority="292" operator="containsText" text="FAR">
      <formula>NOT(ISERROR(SEARCH("FAR",L24)))</formula>
    </cfRule>
    <cfRule type="containsText" dxfId="187" priority="293" operator="containsText" text="SAT">
      <formula>NOT(ISERROR(SEARCH("SAT",L24)))</formula>
    </cfRule>
  </conditionalFormatting>
  <conditionalFormatting sqref="L249">
    <cfRule type="containsText" dxfId="186" priority="58" operator="containsText" text="SAT">
      <formula>NOT(ISERROR(SEARCH("SAT",L249)))</formula>
    </cfRule>
    <cfRule type="containsText" dxfId="185" priority="59" operator="containsText" text="AI">
      <formula>NOT(ISERROR(SEARCH("AI",L249)))</formula>
    </cfRule>
    <cfRule type="containsText" dxfId="184" priority="60" operator="containsText" text="FAR">
      <formula>NOT(ISERROR(SEARCH("FAR",L249)))</formula>
    </cfRule>
    <cfRule type="containsText" dxfId="183" priority="61" operator="containsText" text="SAT">
      <formula>NOT(ISERROR(SEARCH("SAT",L249)))</formula>
    </cfRule>
  </conditionalFormatting>
  <conditionalFormatting sqref="L81">
    <cfRule type="containsText" dxfId="182" priority="78" operator="containsText" text="SAT">
      <formula>NOT(ISERROR(SEARCH("SAT",L81)))</formula>
    </cfRule>
    <cfRule type="containsText" dxfId="181" priority="79" operator="containsText" text="AI">
      <formula>NOT(ISERROR(SEARCH("AI",L81)))</formula>
    </cfRule>
    <cfRule type="containsText" dxfId="180" priority="80" operator="containsText" text="FAR">
      <formula>NOT(ISERROR(SEARCH("FAR",L81)))</formula>
    </cfRule>
    <cfRule type="containsText" dxfId="179" priority="81" operator="containsText" text="SAT">
      <formula>NOT(ISERROR(SEARCH("SAT",L81)))</formula>
    </cfRule>
  </conditionalFormatting>
  <conditionalFormatting sqref="L150">
    <cfRule type="containsText" dxfId="178" priority="214" operator="containsText" text="SAT">
      <formula>NOT(ISERROR(SEARCH("SAT",L150)))</formula>
    </cfRule>
    <cfRule type="containsText" dxfId="177" priority="215" operator="containsText" text="AI">
      <formula>NOT(ISERROR(SEARCH("AI",L150)))</formula>
    </cfRule>
    <cfRule type="containsText" dxfId="176" priority="216" operator="containsText" text="FAR">
      <formula>NOT(ISERROR(SEARCH("FAR",L150)))</formula>
    </cfRule>
    <cfRule type="containsText" dxfId="175" priority="217" operator="containsText" text="SAT">
      <formula>NOT(ISERROR(SEARCH("SAT",L150)))</formula>
    </cfRule>
  </conditionalFormatting>
  <conditionalFormatting sqref="K44">
    <cfRule type="containsText" dxfId="174" priority="264" operator="containsText" text="done">
      <formula>NOT(ISERROR(SEARCH("done",K44)))</formula>
    </cfRule>
    <cfRule type="containsText" dxfId="173" priority="265" operator="containsText" text="Done">
      <formula>NOT(ISERROR(SEARCH("Done",K44)))</formula>
    </cfRule>
  </conditionalFormatting>
  <conditionalFormatting sqref="K43:K44">
    <cfRule type="containsText" dxfId="172" priority="260" operator="containsText" text="SAT">
      <formula>NOT(ISERROR(SEARCH("SAT",K43)))</formula>
    </cfRule>
    <cfRule type="containsText" dxfId="171" priority="261" operator="containsText" text="AI">
      <formula>NOT(ISERROR(SEARCH("AI",K43)))</formula>
    </cfRule>
    <cfRule type="containsText" dxfId="170" priority="262" operator="containsText" text="FAR">
      <formula>NOT(ISERROR(SEARCH("FAR",K43)))</formula>
    </cfRule>
    <cfRule type="containsText" dxfId="169" priority="263" operator="containsText" text="SAT">
      <formula>NOT(ISERROR(SEARCH("SAT",K43)))</formula>
    </cfRule>
  </conditionalFormatting>
  <conditionalFormatting sqref="L43">
    <cfRule type="containsText" dxfId="168" priority="256" operator="containsText" text="SAT">
      <formula>NOT(ISERROR(SEARCH("SAT",L43)))</formula>
    </cfRule>
    <cfRule type="containsText" dxfId="167" priority="257" operator="containsText" text="AI">
      <formula>NOT(ISERROR(SEARCH("AI",L43)))</formula>
    </cfRule>
    <cfRule type="containsText" dxfId="166" priority="258" operator="containsText" text="FAR">
      <formula>NOT(ISERROR(SEARCH("FAR",L43)))</formula>
    </cfRule>
    <cfRule type="containsText" dxfId="165" priority="259" operator="containsText" text="SAT">
      <formula>NOT(ISERROR(SEARCH("SAT",L43)))</formula>
    </cfRule>
  </conditionalFormatting>
  <conditionalFormatting sqref="K174:K175">
    <cfRule type="containsText" dxfId="164" priority="204" operator="containsText" text="SAT">
      <formula>NOT(ISERROR(SEARCH("SAT",K174)))</formula>
    </cfRule>
    <cfRule type="containsText" dxfId="163" priority="205" operator="containsText" text="AI">
      <formula>NOT(ISERROR(SEARCH("AI",K174)))</formula>
    </cfRule>
    <cfRule type="containsText" dxfId="162" priority="206" operator="containsText" text="FAR">
      <formula>NOT(ISERROR(SEARCH("FAR",K174)))</formula>
    </cfRule>
    <cfRule type="containsText" dxfId="161" priority="207" operator="containsText" text="SAT">
      <formula>NOT(ISERROR(SEARCH("SAT",K174)))</formula>
    </cfRule>
  </conditionalFormatting>
  <conditionalFormatting sqref="K81">
    <cfRule type="containsText" dxfId="160" priority="250" operator="containsText" text="done">
      <formula>NOT(ISERROR(SEARCH("done",K81)))</formula>
    </cfRule>
    <cfRule type="containsText" dxfId="159" priority="251" operator="containsText" text="Done">
      <formula>NOT(ISERROR(SEARCH("Done",K81)))</formula>
    </cfRule>
  </conditionalFormatting>
  <conditionalFormatting sqref="K80:K81">
    <cfRule type="containsText" dxfId="158" priority="246" operator="containsText" text="SAT">
      <formula>NOT(ISERROR(SEARCH("SAT",K80)))</formula>
    </cfRule>
    <cfRule type="containsText" dxfId="157" priority="247" operator="containsText" text="AI">
      <formula>NOT(ISERROR(SEARCH("AI",K80)))</formula>
    </cfRule>
    <cfRule type="containsText" dxfId="156" priority="248" operator="containsText" text="FAR">
      <formula>NOT(ISERROR(SEARCH("FAR",K80)))</formula>
    </cfRule>
    <cfRule type="containsText" dxfId="155" priority="249" operator="containsText" text="SAT">
      <formula>NOT(ISERROR(SEARCH("SAT",K80)))</formula>
    </cfRule>
  </conditionalFormatting>
  <conditionalFormatting sqref="L80">
    <cfRule type="containsText" dxfId="154" priority="242" operator="containsText" text="SAT">
      <formula>NOT(ISERROR(SEARCH("SAT",L80)))</formula>
    </cfRule>
    <cfRule type="containsText" dxfId="153" priority="243" operator="containsText" text="AI">
      <formula>NOT(ISERROR(SEARCH("AI",L80)))</formula>
    </cfRule>
    <cfRule type="containsText" dxfId="152" priority="244" operator="containsText" text="FAR">
      <formula>NOT(ISERROR(SEARCH("FAR",L80)))</formula>
    </cfRule>
    <cfRule type="containsText" dxfId="151" priority="245" operator="containsText" text="SAT">
      <formula>NOT(ISERROR(SEARCH("SAT",L80)))</formula>
    </cfRule>
  </conditionalFormatting>
  <conditionalFormatting sqref="K113">
    <cfRule type="containsText" dxfId="150" priority="236" operator="containsText" text="done">
      <formula>NOT(ISERROR(SEARCH("done",K113)))</formula>
    </cfRule>
    <cfRule type="containsText" dxfId="149" priority="237" operator="containsText" text="Done">
      <formula>NOT(ISERROR(SEARCH("Done",K113)))</formula>
    </cfRule>
  </conditionalFormatting>
  <conditionalFormatting sqref="K112:K113">
    <cfRule type="containsText" dxfId="148" priority="232" operator="containsText" text="SAT">
      <formula>NOT(ISERROR(SEARCH("SAT",K112)))</formula>
    </cfRule>
    <cfRule type="containsText" dxfId="147" priority="233" operator="containsText" text="AI">
      <formula>NOT(ISERROR(SEARCH("AI",K112)))</formula>
    </cfRule>
    <cfRule type="containsText" dxfId="146" priority="234" operator="containsText" text="FAR">
      <formula>NOT(ISERROR(SEARCH("FAR",K112)))</formula>
    </cfRule>
    <cfRule type="containsText" dxfId="145" priority="235" operator="containsText" text="SAT">
      <formula>NOT(ISERROR(SEARCH("SAT",K112)))</formula>
    </cfRule>
  </conditionalFormatting>
  <conditionalFormatting sqref="L112">
    <cfRule type="containsText" dxfId="144" priority="228" operator="containsText" text="SAT">
      <formula>NOT(ISERROR(SEARCH("SAT",L112)))</formula>
    </cfRule>
    <cfRule type="containsText" dxfId="143" priority="229" operator="containsText" text="AI">
      <formula>NOT(ISERROR(SEARCH("AI",L112)))</formula>
    </cfRule>
    <cfRule type="containsText" dxfId="142" priority="230" operator="containsText" text="FAR">
      <formula>NOT(ISERROR(SEARCH("FAR",L112)))</formula>
    </cfRule>
    <cfRule type="containsText" dxfId="141" priority="231" operator="containsText" text="SAT">
      <formula>NOT(ISERROR(SEARCH("SAT",L112)))</formula>
    </cfRule>
  </conditionalFormatting>
  <conditionalFormatting sqref="K151">
    <cfRule type="containsText" dxfId="140" priority="222" operator="containsText" text="done">
      <formula>NOT(ISERROR(SEARCH("done",K151)))</formula>
    </cfRule>
    <cfRule type="containsText" dxfId="139" priority="223" operator="containsText" text="Done">
      <formula>NOT(ISERROR(SEARCH("Done",K151)))</formula>
    </cfRule>
  </conditionalFormatting>
  <conditionalFormatting sqref="K150:K151">
    <cfRule type="containsText" dxfId="138" priority="218" operator="containsText" text="SAT">
      <formula>NOT(ISERROR(SEARCH("SAT",K150)))</formula>
    </cfRule>
    <cfRule type="containsText" dxfId="137" priority="219" operator="containsText" text="AI">
      <formula>NOT(ISERROR(SEARCH("AI",K150)))</formula>
    </cfRule>
    <cfRule type="containsText" dxfId="136" priority="220" operator="containsText" text="FAR">
      <formula>NOT(ISERROR(SEARCH("FAR",K150)))</formula>
    </cfRule>
    <cfRule type="containsText" dxfId="135" priority="221" operator="containsText" text="SAT">
      <formula>NOT(ISERROR(SEARCH("SAT",K150)))</formula>
    </cfRule>
  </conditionalFormatting>
  <conditionalFormatting sqref="K175">
    <cfRule type="containsText" dxfId="134" priority="208" operator="containsText" text="done">
      <formula>NOT(ISERROR(SEARCH("done",K175)))</formula>
    </cfRule>
    <cfRule type="containsText" dxfId="133" priority="209" operator="containsText" text="Done">
      <formula>NOT(ISERROR(SEARCH("Done",K175)))</formula>
    </cfRule>
  </conditionalFormatting>
  <conditionalFormatting sqref="L174">
    <cfRule type="containsText" dxfId="132" priority="200" operator="containsText" text="SAT">
      <formula>NOT(ISERROR(SEARCH("SAT",L174)))</formula>
    </cfRule>
    <cfRule type="containsText" dxfId="131" priority="201" operator="containsText" text="AI">
      <formula>NOT(ISERROR(SEARCH("AI",L174)))</formula>
    </cfRule>
    <cfRule type="containsText" dxfId="130" priority="202" operator="containsText" text="FAR">
      <formula>NOT(ISERROR(SEARCH("FAR",L174)))</formula>
    </cfRule>
    <cfRule type="containsText" dxfId="129" priority="203" operator="containsText" text="SAT">
      <formula>NOT(ISERROR(SEARCH("SAT",L174)))</formula>
    </cfRule>
  </conditionalFormatting>
  <conditionalFormatting sqref="K198">
    <cfRule type="containsText" dxfId="128" priority="194" operator="containsText" text="done">
      <formula>NOT(ISERROR(SEARCH("done",K198)))</formula>
    </cfRule>
    <cfRule type="containsText" dxfId="127" priority="195" operator="containsText" text="Done">
      <formula>NOT(ISERROR(SEARCH("Done",K198)))</formula>
    </cfRule>
  </conditionalFormatting>
  <conditionalFormatting sqref="K197:K198">
    <cfRule type="containsText" dxfId="126" priority="190" operator="containsText" text="SAT">
      <formula>NOT(ISERROR(SEARCH("SAT",K197)))</formula>
    </cfRule>
    <cfRule type="containsText" dxfId="125" priority="191" operator="containsText" text="AI">
      <formula>NOT(ISERROR(SEARCH("AI",K197)))</formula>
    </cfRule>
    <cfRule type="containsText" dxfId="124" priority="192" operator="containsText" text="FAR">
      <formula>NOT(ISERROR(SEARCH("FAR",K197)))</formula>
    </cfRule>
    <cfRule type="containsText" dxfId="123" priority="193" operator="containsText" text="SAT">
      <formula>NOT(ISERROR(SEARCH("SAT",K197)))</formula>
    </cfRule>
  </conditionalFormatting>
  <conditionalFormatting sqref="L197">
    <cfRule type="containsText" dxfId="122" priority="186" operator="containsText" text="SAT">
      <formula>NOT(ISERROR(SEARCH("SAT",L197)))</formula>
    </cfRule>
    <cfRule type="containsText" dxfId="121" priority="187" operator="containsText" text="AI">
      <formula>NOT(ISERROR(SEARCH("AI",L197)))</formula>
    </cfRule>
    <cfRule type="containsText" dxfId="120" priority="188" operator="containsText" text="FAR">
      <formula>NOT(ISERROR(SEARCH("FAR",L197)))</formula>
    </cfRule>
    <cfRule type="containsText" dxfId="119" priority="189" operator="containsText" text="SAT">
      <formula>NOT(ISERROR(SEARCH("SAT",L197)))</formula>
    </cfRule>
  </conditionalFormatting>
  <conditionalFormatting sqref="K249">
    <cfRule type="containsText" dxfId="118" priority="180" operator="containsText" text="done">
      <formula>NOT(ISERROR(SEARCH("done",K249)))</formula>
    </cfRule>
    <cfRule type="containsText" dxfId="117" priority="181" operator="containsText" text="Done">
      <formula>NOT(ISERROR(SEARCH("Done",K249)))</formula>
    </cfRule>
  </conditionalFormatting>
  <conditionalFormatting sqref="K248:K249">
    <cfRule type="containsText" dxfId="116" priority="176" operator="containsText" text="SAT">
      <formula>NOT(ISERROR(SEARCH("SAT",K248)))</formula>
    </cfRule>
    <cfRule type="containsText" dxfId="115" priority="177" operator="containsText" text="AI">
      <formula>NOT(ISERROR(SEARCH("AI",K248)))</formula>
    </cfRule>
    <cfRule type="containsText" dxfId="114" priority="178" operator="containsText" text="FAR">
      <formula>NOT(ISERROR(SEARCH("FAR",K248)))</formula>
    </cfRule>
    <cfRule type="containsText" dxfId="113" priority="179" operator="containsText" text="SAT">
      <formula>NOT(ISERROR(SEARCH("SAT",K248)))</formula>
    </cfRule>
  </conditionalFormatting>
  <conditionalFormatting sqref="L248">
    <cfRule type="containsText" dxfId="112" priority="172" operator="containsText" text="SAT">
      <formula>NOT(ISERROR(SEARCH("SAT",L248)))</formula>
    </cfRule>
    <cfRule type="containsText" dxfId="111" priority="173" operator="containsText" text="AI">
      <formula>NOT(ISERROR(SEARCH("AI",L248)))</formula>
    </cfRule>
    <cfRule type="containsText" dxfId="110" priority="174" operator="containsText" text="FAR">
      <formula>NOT(ISERROR(SEARCH("FAR",L248)))</formula>
    </cfRule>
    <cfRule type="containsText" dxfId="109" priority="175" operator="containsText" text="SAT">
      <formula>NOT(ISERROR(SEARCH("SAT",L248)))</formula>
    </cfRule>
  </conditionalFormatting>
  <conditionalFormatting sqref="L309">
    <cfRule type="containsText" dxfId="108" priority="144" operator="containsText" text="SAT">
      <formula>NOT(ISERROR(SEARCH("SAT",L309)))</formula>
    </cfRule>
    <cfRule type="containsText" dxfId="107" priority="145" operator="containsText" text="AI">
      <formula>NOT(ISERROR(SEARCH("AI",L309)))</formula>
    </cfRule>
    <cfRule type="containsText" dxfId="106" priority="146" operator="containsText" text="FAR">
      <formula>NOT(ISERROR(SEARCH("FAR",L309)))</formula>
    </cfRule>
    <cfRule type="containsText" dxfId="105" priority="147" operator="containsText" text="SAT">
      <formula>NOT(ISERROR(SEARCH("SAT",L309)))</formula>
    </cfRule>
  </conditionalFormatting>
  <conditionalFormatting sqref="K272">
    <cfRule type="containsText" dxfId="104" priority="166" operator="containsText" text="done">
      <formula>NOT(ISERROR(SEARCH("done",K272)))</formula>
    </cfRule>
    <cfRule type="containsText" dxfId="103" priority="167" operator="containsText" text="Done">
      <formula>NOT(ISERROR(SEARCH("Done",K272)))</formula>
    </cfRule>
  </conditionalFormatting>
  <conditionalFormatting sqref="K271:K272">
    <cfRule type="containsText" dxfId="102" priority="162" operator="containsText" text="SAT">
      <formula>NOT(ISERROR(SEARCH("SAT",K271)))</formula>
    </cfRule>
    <cfRule type="containsText" dxfId="101" priority="163" operator="containsText" text="AI">
      <formula>NOT(ISERROR(SEARCH("AI",K271)))</formula>
    </cfRule>
    <cfRule type="containsText" dxfId="100" priority="164" operator="containsText" text="FAR">
      <formula>NOT(ISERROR(SEARCH("FAR",K271)))</formula>
    </cfRule>
    <cfRule type="containsText" dxfId="99" priority="165" operator="containsText" text="SAT">
      <formula>NOT(ISERROR(SEARCH("SAT",K271)))</formula>
    </cfRule>
  </conditionalFormatting>
  <conditionalFormatting sqref="L271">
    <cfRule type="containsText" dxfId="98" priority="158" operator="containsText" text="SAT">
      <formula>NOT(ISERROR(SEARCH("SAT",L271)))</formula>
    </cfRule>
    <cfRule type="containsText" dxfId="97" priority="159" operator="containsText" text="AI">
      <formula>NOT(ISERROR(SEARCH("AI",L271)))</formula>
    </cfRule>
    <cfRule type="containsText" dxfId="96" priority="160" operator="containsText" text="FAR">
      <formula>NOT(ISERROR(SEARCH("FAR",L271)))</formula>
    </cfRule>
    <cfRule type="containsText" dxfId="95" priority="161" operator="containsText" text="SAT">
      <formula>NOT(ISERROR(SEARCH("SAT",L271)))</formula>
    </cfRule>
  </conditionalFormatting>
  <conditionalFormatting sqref="K321:K322">
    <cfRule type="containsText" dxfId="94" priority="134" operator="containsText" text="SAT">
      <formula>NOT(ISERROR(SEARCH("SAT",K321)))</formula>
    </cfRule>
    <cfRule type="containsText" dxfId="93" priority="135" operator="containsText" text="AI">
      <formula>NOT(ISERROR(SEARCH("AI",K321)))</formula>
    </cfRule>
    <cfRule type="containsText" dxfId="92" priority="136" operator="containsText" text="FAR">
      <formula>NOT(ISERROR(SEARCH("FAR",K321)))</formula>
    </cfRule>
    <cfRule type="containsText" dxfId="91" priority="137" operator="containsText" text="SAT">
      <formula>NOT(ISERROR(SEARCH("SAT",K321)))</formula>
    </cfRule>
  </conditionalFormatting>
  <conditionalFormatting sqref="K310">
    <cfRule type="containsText" dxfId="90" priority="152" operator="containsText" text="done">
      <formula>NOT(ISERROR(SEARCH("done",K310)))</formula>
    </cfRule>
    <cfRule type="containsText" dxfId="89" priority="153" operator="containsText" text="Done">
      <formula>NOT(ISERROR(SEARCH("Done",K310)))</formula>
    </cfRule>
  </conditionalFormatting>
  <conditionalFormatting sqref="K309:K310">
    <cfRule type="containsText" dxfId="88" priority="148" operator="containsText" text="SAT">
      <formula>NOT(ISERROR(SEARCH("SAT",K309)))</formula>
    </cfRule>
    <cfRule type="containsText" dxfId="87" priority="149" operator="containsText" text="AI">
      <formula>NOT(ISERROR(SEARCH("AI",K309)))</formula>
    </cfRule>
    <cfRule type="containsText" dxfId="86" priority="150" operator="containsText" text="FAR">
      <formula>NOT(ISERROR(SEARCH("FAR",K309)))</formula>
    </cfRule>
    <cfRule type="containsText" dxfId="85" priority="151" operator="containsText" text="SAT">
      <formula>NOT(ISERROR(SEARCH("SAT",K309)))</formula>
    </cfRule>
  </conditionalFormatting>
  <conditionalFormatting sqref="K322">
    <cfRule type="containsText" dxfId="84" priority="138" operator="containsText" text="done">
      <formula>NOT(ISERROR(SEARCH("done",K322)))</formula>
    </cfRule>
    <cfRule type="containsText" dxfId="83" priority="139" operator="containsText" text="Done">
      <formula>NOT(ISERROR(SEARCH("Done",K322)))</formula>
    </cfRule>
  </conditionalFormatting>
  <conditionalFormatting sqref="L321">
    <cfRule type="containsText" dxfId="82" priority="130" operator="containsText" text="SAT">
      <formula>NOT(ISERROR(SEARCH("SAT",L321)))</formula>
    </cfRule>
    <cfRule type="containsText" dxfId="81" priority="131" operator="containsText" text="AI">
      <formula>NOT(ISERROR(SEARCH("AI",L321)))</formula>
    </cfRule>
    <cfRule type="containsText" dxfId="80" priority="132" operator="containsText" text="FAR">
      <formula>NOT(ISERROR(SEARCH("FAR",L321)))</formula>
    </cfRule>
    <cfRule type="containsText" dxfId="79" priority="133" operator="containsText" text="SAT">
      <formula>NOT(ISERROR(SEARCH("SAT",L321)))</formula>
    </cfRule>
  </conditionalFormatting>
  <conditionalFormatting sqref="K337">
    <cfRule type="containsText" dxfId="78" priority="120" operator="containsText" text="SAT">
      <formula>NOT(ISERROR(SEARCH("SAT",K337)))</formula>
    </cfRule>
    <cfRule type="containsText" dxfId="77" priority="121" operator="containsText" text="AI">
      <formula>NOT(ISERROR(SEARCH("AI",K337)))</formula>
    </cfRule>
    <cfRule type="containsText" dxfId="76" priority="122" operator="containsText" text="FAR">
      <formula>NOT(ISERROR(SEARCH("FAR",K337)))</formula>
    </cfRule>
    <cfRule type="containsText" dxfId="75" priority="123" operator="containsText" text="SAT">
      <formula>NOT(ISERROR(SEARCH("SAT",K337)))</formula>
    </cfRule>
  </conditionalFormatting>
  <conditionalFormatting sqref="L337">
    <cfRule type="containsText" dxfId="74" priority="116" operator="containsText" text="SAT">
      <formula>NOT(ISERROR(SEARCH("SAT",L337)))</formula>
    </cfRule>
    <cfRule type="containsText" dxfId="73" priority="117" operator="containsText" text="AI">
      <formula>NOT(ISERROR(SEARCH("AI",L337)))</formula>
    </cfRule>
    <cfRule type="containsText" dxfId="72" priority="118" operator="containsText" text="FAR">
      <formula>NOT(ISERROR(SEARCH("FAR",L337)))</formula>
    </cfRule>
    <cfRule type="containsText" dxfId="71" priority="119" operator="containsText" text="SAT">
      <formula>NOT(ISERROR(SEARCH("SAT",L337)))</formula>
    </cfRule>
  </conditionalFormatting>
  <conditionalFormatting sqref="L340">
    <cfRule type="containsText" dxfId="70" priority="94" operator="containsText" text="SAT">
      <formula>NOT(ISERROR(SEARCH("SAT",L340)))</formula>
    </cfRule>
    <cfRule type="containsText" dxfId="69" priority="95" operator="containsText" text="AI">
      <formula>NOT(ISERROR(SEARCH("AI",L340)))</formula>
    </cfRule>
    <cfRule type="containsText" dxfId="68" priority="96" operator="containsText" text="FAR">
      <formula>NOT(ISERROR(SEARCH("FAR",L340)))</formula>
    </cfRule>
    <cfRule type="containsText" dxfId="67" priority="97" operator="containsText" text="SAT">
      <formula>NOT(ISERROR(SEARCH("SAT",L340)))</formula>
    </cfRule>
  </conditionalFormatting>
  <conditionalFormatting sqref="L2">
    <cfRule type="containsText" dxfId="66" priority="90" operator="containsText" text="SAT">
      <formula>NOT(ISERROR(SEARCH("SAT",L2)))</formula>
    </cfRule>
    <cfRule type="containsText" dxfId="65" priority="91" operator="containsText" text="AI">
      <formula>NOT(ISERROR(SEARCH("AI",L2)))</formula>
    </cfRule>
    <cfRule type="containsText" dxfId="64" priority="92" operator="containsText" text="FAR">
      <formula>NOT(ISERROR(SEARCH("FAR",L2)))</formula>
    </cfRule>
    <cfRule type="containsText" dxfId="63" priority="93" operator="containsText" text="SAT">
      <formula>NOT(ISERROR(SEARCH("SAT",L2)))</formula>
    </cfRule>
  </conditionalFormatting>
  <conditionalFormatting sqref="L25">
    <cfRule type="containsText" dxfId="62" priority="86" operator="containsText" text="SAT">
      <formula>NOT(ISERROR(SEARCH("SAT",L25)))</formula>
    </cfRule>
    <cfRule type="containsText" dxfId="61" priority="87" operator="containsText" text="AI">
      <formula>NOT(ISERROR(SEARCH("AI",L25)))</formula>
    </cfRule>
    <cfRule type="containsText" dxfId="60" priority="88" operator="containsText" text="FAR">
      <formula>NOT(ISERROR(SEARCH("FAR",L25)))</formula>
    </cfRule>
    <cfRule type="containsText" dxfId="59" priority="89" operator="containsText" text="SAT">
      <formula>NOT(ISERROR(SEARCH("SAT",L25)))</formula>
    </cfRule>
  </conditionalFormatting>
  <conditionalFormatting sqref="L44">
    <cfRule type="containsText" dxfId="58" priority="82" operator="containsText" text="SAT">
      <formula>NOT(ISERROR(SEARCH("SAT",L44)))</formula>
    </cfRule>
    <cfRule type="containsText" dxfId="57" priority="83" operator="containsText" text="AI">
      <formula>NOT(ISERROR(SEARCH("AI",L44)))</formula>
    </cfRule>
    <cfRule type="containsText" dxfId="56" priority="84" operator="containsText" text="FAR">
      <formula>NOT(ISERROR(SEARCH("FAR",L44)))</formula>
    </cfRule>
    <cfRule type="containsText" dxfId="55" priority="85" operator="containsText" text="SAT">
      <formula>NOT(ISERROR(SEARCH("SAT",L44)))</formula>
    </cfRule>
  </conditionalFormatting>
  <conditionalFormatting sqref="L113">
    <cfRule type="containsText" dxfId="54" priority="74" operator="containsText" text="SAT">
      <formula>NOT(ISERROR(SEARCH("SAT",L113)))</formula>
    </cfRule>
    <cfRule type="containsText" dxfId="53" priority="75" operator="containsText" text="AI">
      <formula>NOT(ISERROR(SEARCH("AI",L113)))</formula>
    </cfRule>
    <cfRule type="containsText" dxfId="52" priority="76" operator="containsText" text="FAR">
      <formula>NOT(ISERROR(SEARCH("FAR",L113)))</formula>
    </cfRule>
    <cfRule type="containsText" dxfId="51" priority="77" operator="containsText" text="SAT">
      <formula>NOT(ISERROR(SEARCH("SAT",L113)))</formula>
    </cfRule>
  </conditionalFormatting>
  <conditionalFormatting sqref="L151">
    <cfRule type="containsText" dxfId="50" priority="70" operator="containsText" text="SAT">
      <formula>NOT(ISERROR(SEARCH("SAT",L151)))</formula>
    </cfRule>
    <cfRule type="containsText" dxfId="49" priority="71" operator="containsText" text="AI">
      <formula>NOT(ISERROR(SEARCH("AI",L151)))</formula>
    </cfRule>
    <cfRule type="containsText" dxfId="48" priority="72" operator="containsText" text="FAR">
      <formula>NOT(ISERROR(SEARCH("FAR",L151)))</formula>
    </cfRule>
    <cfRule type="containsText" dxfId="47" priority="73" operator="containsText" text="SAT">
      <formula>NOT(ISERROR(SEARCH("SAT",L151)))</formula>
    </cfRule>
  </conditionalFormatting>
  <conditionalFormatting sqref="L175">
    <cfRule type="containsText" dxfId="46" priority="66" operator="containsText" text="SAT">
      <formula>NOT(ISERROR(SEARCH("SAT",L175)))</formula>
    </cfRule>
    <cfRule type="containsText" dxfId="45" priority="67" operator="containsText" text="AI">
      <formula>NOT(ISERROR(SEARCH("AI",L175)))</formula>
    </cfRule>
    <cfRule type="containsText" dxfId="44" priority="68" operator="containsText" text="FAR">
      <formula>NOT(ISERROR(SEARCH("FAR",L175)))</formula>
    </cfRule>
    <cfRule type="containsText" dxfId="43" priority="69" operator="containsText" text="SAT">
      <formula>NOT(ISERROR(SEARCH("SAT",L175)))</formula>
    </cfRule>
  </conditionalFormatting>
  <conditionalFormatting sqref="L198">
    <cfRule type="containsText" dxfId="42" priority="62" operator="containsText" text="SAT">
      <formula>NOT(ISERROR(SEARCH("SAT",L198)))</formula>
    </cfRule>
    <cfRule type="containsText" dxfId="41" priority="63" operator="containsText" text="AI">
      <formula>NOT(ISERROR(SEARCH("AI",L198)))</formula>
    </cfRule>
    <cfRule type="containsText" dxfId="40" priority="64" operator="containsText" text="FAR">
      <formula>NOT(ISERROR(SEARCH("FAR",L198)))</formula>
    </cfRule>
    <cfRule type="containsText" dxfId="39" priority="65" operator="containsText" text="SAT">
      <formula>NOT(ISERROR(SEARCH("SAT",L198)))</formula>
    </cfRule>
  </conditionalFormatting>
  <conditionalFormatting sqref="L272">
    <cfRule type="containsText" dxfId="38" priority="54" operator="containsText" text="SAT">
      <formula>NOT(ISERROR(SEARCH("SAT",L272)))</formula>
    </cfRule>
    <cfRule type="containsText" dxfId="37" priority="55" operator="containsText" text="AI">
      <formula>NOT(ISERROR(SEARCH("AI",L272)))</formula>
    </cfRule>
    <cfRule type="containsText" dxfId="36" priority="56" operator="containsText" text="FAR">
      <formula>NOT(ISERROR(SEARCH("FAR",L272)))</formula>
    </cfRule>
    <cfRule type="containsText" dxfId="35" priority="57" operator="containsText" text="SAT">
      <formula>NOT(ISERROR(SEARCH("SAT",L272)))</formula>
    </cfRule>
  </conditionalFormatting>
  <conditionalFormatting sqref="L310">
    <cfRule type="containsText" dxfId="34" priority="50" operator="containsText" text="SAT">
      <formula>NOT(ISERROR(SEARCH("SAT",L310)))</formula>
    </cfRule>
    <cfRule type="containsText" dxfId="33" priority="51" operator="containsText" text="AI">
      <formula>NOT(ISERROR(SEARCH("AI",L310)))</formula>
    </cfRule>
    <cfRule type="containsText" dxfId="32" priority="52" operator="containsText" text="FAR">
      <formula>NOT(ISERROR(SEARCH("FAR",L310)))</formula>
    </cfRule>
    <cfRule type="containsText" dxfId="31" priority="53" operator="containsText" text="SAT">
      <formula>NOT(ISERROR(SEARCH("SAT",L310)))</formula>
    </cfRule>
  </conditionalFormatting>
  <conditionalFormatting sqref="L322">
    <cfRule type="containsText" dxfId="30" priority="46" operator="containsText" text="SAT">
      <formula>NOT(ISERROR(SEARCH("SAT",L322)))</formula>
    </cfRule>
    <cfRule type="containsText" dxfId="29" priority="47" operator="containsText" text="AI">
      <formula>NOT(ISERROR(SEARCH("AI",L322)))</formula>
    </cfRule>
    <cfRule type="containsText" dxfId="28" priority="48" operator="containsText" text="FAR">
      <formula>NOT(ISERROR(SEARCH("FAR",L322)))</formula>
    </cfRule>
    <cfRule type="containsText" dxfId="27" priority="49" operator="containsText" text="SAT">
      <formula>NOT(ISERROR(SEARCH("SAT",L322)))</formula>
    </cfRule>
  </conditionalFormatting>
  <conditionalFormatting sqref="L210:L222 L230:L242">
    <cfRule type="containsText" dxfId="26" priority="34" operator="containsText" text="SAT">
      <formula>NOT(ISERROR(SEARCH("SAT",L210)))</formula>
    </cfRule>
    <cfRule type="containsText" dxfId="25" priority="35" operator="containsText" text="AI">
      <formula>NOT(ISERROR(SEARCH("AI",L210)))</formula>
    </cfRule>
    <cfRule type="containsText" dxfId="24" priority="36" operator="containsText" text="FAR">
      <formula>NOT(ISERROR(SEARCH("FAR",L210)))</formula>
    </cfRule>
    <cfRule type="containsText" dxfId="23" priority="37" operator="containsText" text="SAT">
      <formula>NOT(ISERROR(SEARCH("SAT",L210)))</formula>
    </cfRule>
  </conditionalFormatting>
  <conditionalFormatting sqref="L214">
    <cfRule type="containsText" dxfId="22" priority="30" operator="containsText" text="SAT">
      <formula>NOT(ISERROR(SEARCH("SAT",L214)))</formula>
    </cfRule>
    <cfRule type="containsText" dxfId="21" priority="31" operator="containsText" text="AI">
      <formula>NOT(ISERROR(SEARCH("AI",L214)))</formula>
    </cfRule>
    <cfRule type="containsText" dxfId="20" priority="32" operator="containsText" text="FAR">
      <formula>NOT(ISERROR(SEARCH("FAR",L214)))</formula>
    </cfRule>
    <cfRule type="containsText" dxfId="19" priority="33" operator="containsText" text="SAT">
      <formula>NOT(ISERROR(SEARCH("SAT",L214)))</formula>
    </cfRule>
  </conditionalFormatting>
  <conditionalFormatting sqref="L187">
    <cfRule type="containsText" dxfId="18" priority="26" operator="containsText" text="SAT">
      <formula>NOT(ISERROR(SEARCH("SAT",L187)))</formula>
    </cfRule>
    <cfRule type="containsText" dxfId="17" priority="27" operator="containsText" text="AI">
      <formula>NOT(ISERROR(SEARCH("AI",L187)))</formula>
    </cfRule>
    <cfRule type="containsText" dxfId="16" priority="28" operator="containsText" text="FAR">
      <formula>NOT(ISERROR(SEARCH("FAR",L187)))</formula>
    </cfRule>
    <cfRule type="containsText" dxfId="15" priority="29" operator="containsText" text="SAT">
      <formula>NOT(ISERROR(SEARCH("SAT",L187)))</formula>
    </cfRule>
  </conditionalFormatting>
  <conditionalFormatting sqref="L187">
    <cfRule type="containsText" dxfId="14" priority="25" operator="containsText" text="AI">
      <formula>NOT(ISERROR(SEARCH("AI",L187)))</formula>
    </cfRule>
  </conditionalFormatting>
  <conditionalFormatting sqref="L104">
    <cfRule type="containsText" dxfId="13" priority="11" operator="containsText" text="SAT">
      <formula>NOT(ISERROR(SEARCH("SAT",L104)))</formula>
    </cfRule>
    <cfRule type="containsText" dxfId="12" priority="12" operator="containsText" text="AI">
      <formula>NOT(ISERROR(SEARCH("AI",L104)))</formula>
    </cfRule>
    <cfRule type="containsText" dxfId="11" priority="13" operator="containsText" text="FAR">
      <formula>NOT(ISERROR(SEARCH("FAR",L104)))</formula>
    </cfRule>
    <cfRule type="containsText" dxfId="10" priority="14" operator="containsText" text="SAT">
      <formula>NOT(ISERROR(SEARCH("SAT",L104)))</formula>
    </cfRule>
  </conditionalFormatting>
  <conditionalFormatting sqref="L104">
    <cfRule type="containsText" dxfId="9" priority="10" operator="containsText" text="AI">
      <formula>NOT(ISERROR(SEARCH("AI",L104)))</formula>
    </cfRule>
  </conditionalFormatting>
  <conditionalFormatting sqref="L105">
    <cfRule type="containsText" dxfId="8" priority="6" operator="containsText" text="SAT">
      <formula>NOT(ISERROR(SEARCH("SAT",L105)))</formula>
    </cfRule>
    <cfRule type="containsText" dxfId="7" priority="7" operator="containsText" text="AI">
      <formula>NOT(ISERROR(SEARCH("AI",L105)))</formula>
    </cfRule>
    <cfRule type="containsText" dxfId="6" priority="8" operator="containsText" text="FAR">
      <formula>NOT(ISERROR(SEARCH("FAR",L105)))</formula>
    </cfRule>
    <cfRule type="containsText" dxfId="5" priority="9" operator="containsText" text="SAT">
      <formula>NOT(ISERROR(SEARCH("SAT",L105)))</formula>
    </cfRule>
  </conditionalFormatting>
  <conditionalFormatting sqref="L105">
    <cfRule type="containsText" dxfId="4" priority="5" operator="containsText" text="AI">
      <formula>NOT(ISERROR(SEARCH("AI",L105)))</formula>
    </cfRule>
  </conditionalFormatting>
  <conditionalFormatting sqref="K107:K108">
    <cfRule type="containsText" dxfId="3" priority="1" operator="containsText" text="SAT">
      <formula>NOT(ISERROR(SEARCH("SAT",K107)))</formula>
    </cfRule>
    <cfRule type="containsText" dxfId="2" priority="2" operator="containsText" text="AI">
      <formula>NOT(ISERROR(SEARCH("AI",K107)))</formula>
    </cfRule>
    <cfRule type="containsText" dxfId="1" priority="3" operator="containsText" text="FAR">
      <formula>NOT(ISERROR(SEARCH("FAR",K107)))</formula>
    </cfRule>
    <cfRule type="containsText" dxfId="0" priority="4" operator="containsText" text="SAT">
      <formula>NOT(ISERROR(SEARCH("SAT",K107)))</formula>
    </cfRule>
  </conditionalFormatting>
  <pageMargins left="0.25" right="0.2" top="0.81270833333333337" bottom="0.2" header="0.3" footer="0.05"/>
  <pageSetup scale="46" fitToHeight="0" orientation="landscape" r:id="rId1"/>
  <headerFooter>
    <oddHeader>&amp;L&amp;"-,Bold"&amp;14&amp;KFF0000Program of  Corrective Measures of 
WANO Peer Review 2019&amp;CNuclear Power Production and Development Company of IRAN
&amp;K03+000Operating Company of  
Bushehr NPP&amp;K01+000
1399/06/15&amp;R&amp;"-,Bold"&amp;14 تاریخ
 نتایج 
&amp;10 دفتر مشاور مدیرعامل</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topLeftCell="B1" zoomScaleNormal="100" workbookViewId="0">
      <selection activeCell="C18" sqref="C18"/>
    </sheetView>
  </sheetViews>
  <sheetFormatPr defaultColWidth="9.109375" defaultRowHeight="14.4" x14ac:dyDescent="0.3"/>
  <cols>
    <col min="1" max="1" width="9.109375" style="108"/>
    <col min="2" max="2" width="6.88671875" style="108" customWidth="1"/>
    <col min="3" max="3" width="50.6640625" style="108" customWidth="1"/>
    <col min="4" max="4" width="40" style="108" customWidth="1"/>
    <col min="5" max="5" width="55.88671875" style="108" customWidth="1"/>
    <col min="6" max="6" width="25.6640625" style="108" customWidth="1"/>
    <col min="7" max="8" width="9.109375" style="108"/>
    <col min="9" max="9" width="44.109375" style="179" customWidth="1"/>
    <col min="10" max="16384" width="9.109375" style="108"/>
  </cols>
  <sheetData>
    <row r="1" spans="1:12" ht="15" thickBot="1" x14ac:dyDescent="0.35">
      <c r="B1" s="111"/>
      <c r="C1" s="111"/>
      <c r="D1" s="111"/>
      <c r="E1" s="111"/>
      <c r="F1" s="111"/>
      <c r="I1" s="170"/>
      <c r="J1" s="111"/>
    </row>
    <row r="2" spans="1:12" ht="30" customHeight="1" x14ac:dyDescent="0.3">
      <c r="A2" s="112"/>
      <c r="B2" s="114" t="s">
        <v>268</v>
      </c>
      <c r="C2" s="115" t="s">
        <v>347</v>
      </c>
      <c r="D2" s="114" t="s">
        <v>348</v>
      </c>
      <c r="E2" s="114" t="s">
        <v>269</v>
      </c>
      <c r="F2" s="114" t="s">
        <v>270</v>
      </c>
      <c r="G2" s="113"/>
      <c r="H2" s="112"/>
      <c r="I2" s="171" t="s">
        <v>267</v>
      </c>
      <c r="J2" s="160"/>
      <c r="K2" s="165"/>
    </row>
    <row r="3" spans="1:12" ht="16.8" x14ac:dyDescent="0.3">
      <c r="A3" s="112"/>
      <c r="B3" s="114">
        <v>1</v>
      </c>
      <c r="C3" s="116" t="s">
        <v>354</v>
      </c>
      <c r="D3" s="110" t="s">
        <v>272</v>
      </c>
      <c r="E3" s="110" t="s">
        <v>273</v>
      </c>
      <c r="F3" s="110" t="s">
        <v>291</v>
      </c>
      <c r="G3" s="113"/>
      <c r="H3" s="112"/>
      <c r="I3" s="172" t="s">
        <v>4</v>
      </c>
      <c r="J3" s="168">
        <v>1</v>
      </c>
      <c r="K3" s="164" t="s">
        <v>386</v>
      </c>
      <c r="L3" s="113"/>
    </row>
    <row r="4" spans="1:12" ht="16.8" x14ac:dyDescent="0.3">
      <c r="A4" s="112"/>
      <c r="B4" s="114">
        <v>2</v>
      </c>
      <c r="C4" s="116" t="s">
        <v>353</v>
      </c>
      <c r="D4" s="110" t="s">
        <v>389</v>
      </c>
      <c r="E4" s="110" t="s">
        <v>271</v>
      </c>
      <c r="F4" s="110" t="s">
        <v>290</v>
      </c>
      <c r="G4" s="113"/>
      <c r="H4" s="112"/>
      <c r="I4" s="172" t="s">
        <v>108</v>
      </c>
      <c r="J4" s="168">
        <v>2</v>
      </c>
      <c r="K4" s="164" t="s">
        <v>386</v>
      </c>
      <c r="L4" s="113"/>
    </row>
    <row r="5" spans="1:12" ht="16.8" x14ac:dyDescent="0.3">
      <c r="A5" s="112"/>
      <c r="B5" s="114">
        <v>3</v>
      </c>
      <c r="C5" s="116" t="s">
        <v>202</v>
      </c>
      <c r="D5" s="110" t="s">
        <v>276</v>
      </c>
      <c r="E5" s="110" t="s">
        <v>789</v>
      </c>
      <c r="F5" s="110" t="s">
        <v>277</v>
      </c>
      <c r="G5" s="113"/>
      <c r="H5" s="112"/>
      <c r="I5" s="173" t="s">
        <v>248</v>
      </c>
      <c r="J5" s="169">
        <v>11</v>
      </c>
      <c r="K5" s="164" t="s">
        <v>386</v>
      </c>
      <c r="L5" s="113"/>
    </row>
    <row r="6" spans="1:12" ht="16.8" x14ac:dyDescent="0.3">
      <c r="A6" s="112"/>
      <c r="B6" s="114">
        <v>4</v>
      </c>
      <c r="C6" s="116" t="s">
        <v>352</v>
      </c>
      <c r="D6" s="110" t="s">
        <v>274</v>
      </c>
      <c r="E6" s="110" t="s">
        <v>275</v>
      </c>
      <c r="F6" s="110" t="s">
        <v>292</v>
      </c>
      <c r="G6" s="113"/>
      <c r="H6" s="112"/>
      <c r="I6" s="173" t="s">
        <v>63</v>
      </c>
      <c r="J6" s="169">
        <v>6</v>
      </c>
      <c r="K6" s="164" t="s">
        <v>386</v>
      </c>
      <c r="L6" s="113"/>
    </row>
    <row r="7" spans="1:12" ht="16.8" x14ac:dyDescent="0.3">
      <c r="A7" s="112"/>
      <c r="B7" s="114">
        <v>5</v>
      </c>
      <c r="C7" s="116" t="s">
        <v>793</v>
      </c>
      <c r="D7" s="110" t="s">
        <v>345</v>
      </c>
      <c r="E7" s="110" t="s">
        <v>346</v>
      </c>
      <c r="F7" s="110" t="s">
        <v>349</v>
      </c>
      <c r="G7" s="113"/>
      <c r="H7" s="112"/>
      <c r="I7" s="173" t="s">
        <v>247</v>
      </c>
      <c r="J7" s="169">
        <v>7</v>
      </c>
      <c r="K7" s="164" t="s">
        <v>386</v>
      </c>
      <c r="L7" s="113"/>
    </row>
    <row r="8" spans="1:12" ht="16.8" x14ac:dyDescent="0.3">
      <c r="A8" s="112"/>
      <c r="B8" s="114">
        <v>6</v>
      </c>
      <c r="C8" s="116" t="s">
        <v>351</v>
      </c>
      <c r="D8" s="110" t="s">
        <v>286</v>
      </c>
      <c r="E8" s="110" t="s">
        <v>283</v>
      </c>
      <c r="F8" s="110" t="s">
        <v>284</v>
      </c>
      <c r="G8" s="113"/>
      <c r="H8" s="112"/>
      <c r="I8" s="173" t="s">
        <v>787</v>
      </c>
      <c r="J8" s="169">
        <v>8</v>
      </c>
      <c r="K8" s="164" t="s">
        <v>386</v>
      </c>
      <c r="L8" s="113"/>
    </row>
    <row r="9" spans="1:12" ht="16.8" x14ac:dyDescent="0.3">
      <c r="A9" s="112"/>
      <c r="B9" s="114">
        <v>7</v>
      </c>
      <c r="C9" s="116" t="s">
        <v>247</v>
      </c>
      <c r="D9" s="110" t="s">
        <v>285</v>
      </c>
      <c r="E9" s="110" t="s">
        <v>391</v>
      </c>
      <c r="F9" s="110" t="s">
        <v>279</v>
      </c>
      <c r="G9" s="113"/>
      <c r="H9" s="112"/>
      <c r="I9" s="174" t="s">
        <v>202</v>
      </c>
      <c r="J9" s="168">
        <v>3</v>
      </c>
      <c r="K9" s="164" t="s">
        <v>387</v>
      </c>
      <c r="L9" s="113"/>
    </row>
    <row r="10" spans="1:12" ht="16.8" x14ac:dyDescent="0.3">
      <c r="A10" s="112"/>
      <c r="B10" s="114">
        <v>8</v>
      </c>
      <c r="C10" s="116" t="s">
        <v>787</v>
      </c>
      <c r="D10" s="110" t="s">
        <v>280</v>
      </c>
      <c r="E10" s="110" t="s">
        <v>281</v>
      </c>
      <c r="F10" s="110" t="s">
        <v>282</v>
      </c>
      <c r="G10" s="113"/>
      <c r="H10" s="112"/>
      <c r="I10" s="174" t="s">
        <v>246</v>
      </c>
      <c r="J10" s="168">
        <v>4</v>
      </c>
      <c r="K10" s="164" t="s">
        <v>387</v>
      </c>
      <c r="L10" s="113"/>
    </row>
    <row r="11" spans="1:12" ht="16.8" x14ac:dyDescent="0.3">
      <c r="A11" s="112"/>
      <c r="B11" s="114">
        <v>9</v>
      </c>
      <c r="C11" s="116" t="s">
        <v>355</v>
      </c>
      <c r="D11" s="110" t="s">
        <v>356</v>
      </c>
      <c r="E11" s="110" t="s">
        <v>278</v>
      </c>
      <c r="F11" s="110" t="s">
        <v>792</v>
      </c>
      <c r="G11" s="113"/>
      <c r="H11" s="112"/>
      <c r="I11" s="174" t="s">
        <v>788</v>
      </c>
      <c r="J11" s="168">
        <v>5</v>
      </c>
      <c r="K11" s="164" t="s">
        <v>387</v>
      </c>
      <c r="L11" s="113"/>
    </row>
    <row r="12" spans="1:12" ht="16.8" x14ac:dyDescent="0.3">
      <c r="A12" s="112"/>
      <c r="B12" s="114">
        <v>10</v>
      </c>
      <c r="C12" s="116" t="s">
        <v>248</v>
      </c>
      <c r="D12" s="110" t="s">
        <v>289</v>
      </c>
      <c r="E12" s="110" t="s">
        <v>287</v>
      </c>
      <c r="F12" s="110" t="s">
        <v>293</v>
      </c>
      <c r="G12" s="113"/>
      <c r="H12" s="112"/>
      <c r="I12" s="175" t="s">
        <v>111</v>
      </c>
      <c r="J12" s="168">
        <v>10</v>
      </c>
      <c r="K12" s="164" t="s">
        <v>387</v>
      </c>
      <c r="L12" s="113"/>
    </row>
    <row r="13" spans="1:12" ht="16.8" x14ac:dyDescent="0.3">
      <c r="A13" s="112"/>
      <c r="B13" s="114">
        <v>11</v>
      </c>
      <c r="C13" s="116" t="s">
        <v>265</v>
      </c>
      <c r="D13" s="167" t="s">
        <v>288</v>
      </c>
      <c r="E13" s="167" t="s">
        <v>287</v>
      </c>
      <c r="F13" s="167" t="s">
        <v>293</v>
      </c>
      <c r="G13" s="113"/>
      <c r="H13" s="112"/>
      <c r="I13" s="175" t="s">
        <v>388</v>
      </c>
      <c r="J13" s="168">
        <v>9</v>
      </c>
      <c r="K13" s="164" t="s">
        <v>387</v>
      </c>
      <c r="L13" s="113"/>
    </row>
    <row r="14" spans="1:12" ht="16.8" x14ac:dyDescent="0.3">
      <c r="B14" s="114">
        <v>12</v>
      </c>
      <c r="C14" s="116" t="s">
        <v>388</v>
      </c>
      <c r="D14" s="167" t="s">
        <v>791</v>
      </c>
      <c r="E14" s="167" t="s">
        <v>790</v>
      </c>
      <c r="F14" s="167" t="s">
        <v>390</v>
      </c>
      <c r="H14" s="112"/>
      <c r="I14" s="176" t="s">
        <v>91</v>
      </c>
      <c r="J14" s="161"/>
      <c r="K14" s="166"/>
    </row>
    <row r="15" spans="1:12" ht="16.8" x14ac:dyDescent="0.3">
      <c r="B15" s="114"/>
      <c r="C15" s="116"/>
      <c r="D15" s="167"/>
      <c r="E15" s="167"/>
      <c r="F15" s="167"/>
      <c r="H15" s="112"/>
      <c r="I15" s="176" t="s">
        <v>90</v>
      </c>
      <c r="J15" s="162"/>
      <c r="K15" s="113"/>
    </row>
    <row r="16" spans="1:12" x14ac:dyDescent="0.3">
      <c r="H16" s="112"/>
      <c r="I16" s="176" t="s">
        <v>92</v>
      </c>
      <c r="J16" s="162"/>
      <c r="K16" s="113"/>
    </row>
    <row r="17" spans="8:11" ht="15" thickBot="1" x14ac:dyDescent="0.35">
      <c r="H17" s="112"/>
      <c r="I17" s="177" t="s">
        <v>249</v>
      </c>
      <c r="J17" s="163"/>
      <c r="K17" s="113"/>
    </row>
    <row r="18" spans="8:11" x14ac:dyDescent="0.3">
      <c r="I18" s="178"/>
      <c r="J18" s="109"/>
    </row>
    <row r="19" spans="8:11" x14ac:dyDescent="0.3">
      <c r="H19" s="112"/>
      <c r="J19" s="113"/>
    </row>
    <row r="20" spans="8:11" x14ac:dyDescent="0.3">
      <c r="H20" s="112"/>
      <c r="I20" s="180"/>
      <c r="J20" s="113"/>
    </row>
    <row r="21" spans="8:11" ht="15" thickBot="1" x14ac:dyDescent="0.35">
      <c r="H21" s="112"/>
      <c r="I21" s="180"/>
      <c r="J21" s="113"/>
    </row>
    <row r="22" spans="8:11" x14ac:dyDescent="0.3">
      <c r="H22" s="112"/>
      <c r="I22" s="181" t="s">
        <v>260</v>
      </c>
      <c r="J22" s="113"/>
    </row>
    <row r="23" spans="8:11" x14ac:dyDescent="0.3">
      <c r="H23" s="112"/>
      <c r="I23" s="176" t="s">
        <v>313</v>
      </c>
      <c r="J23" s="113"/>
    </row>
    <row r="24" spans="8:11" x14ac:dyDescent="0.3">
      <c r="H24" s="112"/>
      <c r="I24" s="176" t="s">
        <v>262</v>
      </c>
      <c r="J24" s="113"/>
    </row>
    <row r="25" spans="8:11" x14ac:dyDescent="0.3">
      <c r="H25" s="112"/>
      <c r="I25" s="176" t="s">
        <v>332</v>
      </c>
      <c r="J25" s="113"/>
    </row>
    <row r="26" spans="8:11" x14ac:dyDescent="0.3">
      <c r="H26" s="112"/>
      <c r="I26" s="176" t="s">
        <v>367</v>
      </c>
      <c r="J26" s="113"/>
    </row>
    <row r="27" spans="8:11" x14ac:dyDescent="0.3">
      <c r="H27" s="112"/>
      <c r="I27" s="176" t="s">
        <v>261</v>
      </c>
      <c r="J27" s="113"/>
    </row>
    <row r="28" spans="8:11" x14ac:dyDescent="0.3">
      <c r="H28" s="112"/>
      <c r="I28" s="176" t="s">
        <v>368</v>
      </c>
      <c r="J28" s="113"/>
    </row>
    <row r="29" spans="8:11" x14ac:dyDescent="0.3">
      <c r="H29" s="112"/>
      <c r="I29" s="176" t="s">
        <v>365</v>
      </c>
      <c r="J29" s="113"/>
    </row>
    <row r="30" spans="8:11" x14ac:dyDescent="0.3">
      <c r="H30" s="112"/>
      <c r="I30" s="176" t="s">
        <v>366</v>
      </c>
      <c r="J30" s="113"/>
    </row>
    <row r="31" spans="8:11" x14ac:dyDescent="0.3">
      <c r="H31" s="112"/>
      <c r="I31" s="176" t="s">
        <v>339</v>
      </c>
      <c r="J31" s="113"/>
    </row>
    <row r="32" spans="8:11" x14ac:dyDescent="0.3">
      <c r="H32" s="112"/>
      <c r="I32" s="176" t="s">
        <v>369</v>
      </c>
      <c r="J32" s="113"/>
    </row>
    <row r="33" spans="8:10" ht="15" thickBot="1" x14ac:dyDescent="0.35">
      <c r="H33" s="112"/>
      <c r="I33" s="177" t="s">
        <v>263</v>
      </c>
      <c r="J33" s="113"/>
    </row>
    <row r="34" spans="8:10" x14ac:dyDescent="0.3">
      <c r="H34" s="112"/>
      <c r="I34" s="182"/>
      <c r="J34" s="113"/>
    </row>
    <row r="35" spans="8:10" x14ac:dyDescent="0.3">
      <c r="I35" s="183"/>
    </row>
    <row r="37" spans="8:10" x14ac:dyDescent="0.3">
      <c r="I37" s="184"/>
    </row>
  </sheetData>
  <pageMargins left="0.7" right="0.7" top="0.75" bottom="0.75" header="0.3" footer="0.3"/>
  <pageSetup paperSize="9"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Main</vt:lpstr>
      <vt:lpstr>متولی</vt:lpstr>
      <vt:lpstr>Main!Print_Area</vt:lpstr>
    </vt:vector>
  </TitlesOfParts>
  <Company>MRT www.Win2Farsi.com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گزارش پنجم تکمیل نشده</dc:title>
  <dc:creator>Azarbad , Hamid</dc:creator>
  <cp:keywords>-OP-EN-MA-----PI-OE</cp:keywords>
  <cp:lastModifiedBy>MRT</cp:lastModifiedBy>
  <cp:lastPrinted>2020-10-11T07:50:05Z</cp:lastPrinted>
  <dcterms:created xsi:type="dcterms:W3CDTF">2016-05-09T11:52:43Z</dcterms:created>
  <dcterms:modified xsi:type="dcterms:W3CDTF">2022-05-08T07:08:01Z</dcterms:modified>
</cp:coreProperties>
</file>