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مالی\"/>
    </mc:Choice>
  </mc:AlternateContent>
  <xr:revisionPtr revIDLastSave="0" documentId="13_ncr:1_{006E8A61-76BF-4C86-AF89-7AA5AED21F55}" xr6:coauthVersionLast="43" xr6:coauthVersionMax="43" xr10:uidLastSave="{00000000-0000-0000-0000-000000000000}"/>
  <bookViews>
    <workbookView minimized="1" xWindow="3240" yWindow="960" windowWidth="16470" windowHeight="9315" activeTab="1" xr2:uid="{BE69F63F-3980-487E-AF74-F7FA853C6D31}"/>
  </bookViews>
  <sheets>
    <sheet name="دریافتی ها" sheetId="1" r:id="rId1"/>
    <sheet name="تهیه فاکتور " sheetId="3" r:id="rId2"/>
  </sheets>
  <definedNames>
    <definedName name="_xlnm.Print_Area" localSheetId="1">'تهیه فاکتور '!$A$1:$H$18</definedName>
    <definedName name="_xlnm.Print_Area" localSheetId="0">'دریافتی ها'!$A$1:$J$19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3" l="1"/>
  <c r="G19" i="1" l="1"/>
  <c r="E19" i="1" l="1"/>
  <c r="G13" i="1" l="1"/>
  <c r="G12" i="1"/>
  <c r="G11" i="1"/>
  <c r="G9" i="1"/>
  <c r="G8" i="1"/>
  <c r="G7" i="1"/>
  <c r="G6" i="1"/>
  <c r="G4" i="1"/>
</calcChain>
</file>

<file path=xl/sharedStrings.xml><?xml version="1.0" encoding="utf-8"?>
<sst xmlns="http://schemas.openxmlformats.org/spreadsheetml/2006/main" count="162" uniqueCount="107">
  <si>
    <t xml:space="preserve">ردیف </t>
  </si>
  <si>
    <t xml:space="preserve">عنوان محصول/خدمت </t>
  </si>
  <si>
    <t xml:space="preserve">شماره درخواست </t>
  </si>
  <si>
    <t xml:space="preserve">متقاضی خدمت </t>
  </si>
  <si>
    <t xml:space="preserve">درصد پرداخت </t>
  </si>
  <si>
    <t xml:space="preserve">مبلغ پرداختی </t>
  </si>
  <si>
    <t xml:space="preserve">وضعیت دریافت فیش  واریزی </t>
  </si>
  <si>
    <t>برگزاری دوره آموزشی PT , VT</t>
  </si>
  <si>
    <t xml:space="preserve">شرکت عمران آذرستان </t>
  </si>
  <si>
    <t xml:space="preserve">مبلغ کل (ریال) </t>
  </si>
  <si>
    <t>99/11/01</t>
  </si>
  <si>
    <t>دریافت شد</t>
  </si>
  <si>
    <t xml:space="preserve">درخواست بررسی امکان استفاده از آرماتور AJ520 بجای B500B  و  AJ500 در پروژه احداث نیروگاه اتمی بوشهر </t>
  </si>
  <si>
    <t>99/12/12</t>
  </si>
  <si>
    <t>بررسی تایید برنامه اموزشی بازرسان جوش  دوره های VTو PT</t>
  </si>
  <si>
    <t>99/11/06</t>
  </si>
  <si>
    <t>صدور گواهینامه استاندارد کارخانه ای در خصوص میلگردهای آجدار A600</t>
  </si>
  <si>
    <t xml:space="preserve">شرکت فولاد سپید فراب کویر </t>
  </si>
  <si>
    <t>99/10/24</t>
  </si>
  <si>
    <t>_</t>
  </si>
  <si>
    <t xml:space="preserve">طراحی مجموعه آزمون های درزبندهای کسک دومنظوره </t>
  </si>
  <si>
    <t xml:space="preserve">شرکت تماس </t>
  </si>
  <si>
    <t>دریافت نشد</t>
  </si>
  <si>
    <t xml:space="preserve">ارزیابی مقاومت به خوردگی آلیاژ صفخات نگهدارنده تیوب های کندانسور در رژیم های مختلف کاری </t>
  </si>
  <si>
    <t>توانا</t>
  </si>
  <si>
    <t>1400/03/09</t>
  </si>
  <si>
    <t xml:space="preserve">شماره ردیف درخواست  </t>
  </si>
  <si>
    <t>وضعیت صدور فاکتور</t>
  </si>
  <si>
    <t xml:space="preserve">تاریخ ارسال </t>
  </si>
  <si>
    <t>بهره بردار</t>
  </si>
  <si>
    <t xml:space="preserve">تصمیم فنی کپسول های مخصوص حمل و نقل </t>
  </si>
  <si>
    <t xml:space="preserve">شماره نامه  </t>
  </si>
  <si>
    <t>جمع</t>
  </si>
  <si>
    <t xml:space="preserve">برنامه تئوری آماده سازی بازرسان </t>
  </si>
  <si>
    <t>مسنا</t>
  </si>
  <si>
    <t>1400/04/12</t>
  </si>
  <si>
    <t xml:space="preserve">مبلغ کل خدمت </t>
  </si>
  <si>
    <t>تصمیم فنی شیربرقی RA10S041</t>
  </si>
  <si>
    <t>1400/05/03</t>
  </si>
  <si>
    <t xml:space="preserve">صادر شد  </t>
  </si>
  <si>
    <t>انجام آزمایش بر روی نمونه سیمان تیپ ویژه مورد استفاده در پروژه BNPP2</t>
  </si>
  <si>
    <t xml:space="preserve">تغییر در روند اخذ مجوز جوشکاری سرلوله های سیستم محدود کننده راکتور کلاس 2 ایمنی </t>
  </si>
  <si>
    <t>بررس و تأیید تصمیم فنی تعویض پوشش داخلی باک های سیستم RS</t>
  </si>
  <si>
    <r>
      <t xml:space="preserve">بررسی مدارک دستور کار شماره  </t>
    </r>
    <r>
      <rPr>
        <b/>
        <sz val="12"/>
        <color indexed="9"/>
        <rFont val="B Nazanin"/>
        <charset val="178"/>
      </rPr>
      <t>-WO-</t>
    </r>
    <r>
      <rPr>
        <b/>
        <sz val="12"/>
        <color indexed="8"/>
        <rFont val="B Nazanin"/>
        <charset val="178"/>
      </rPr>
      <t xml:space="preserve"> 99-WO-001  </t>
    </r>
  </si>
  <si>
    <t xml:space="preserve">گزارش بررسی مقایسه ای آرماتورهای کلاسA600C ساخت روسی و فولاد کویر کاشان </t>
  </si>
  <si>
    <t xml:space="preserve">تولید  و توسعه </t>
  </si>
  <si>
    <t xml:space="preserve">اعلام نظر در خصو مجوز واردات فولاد 10khsnd  </t>
  </si>
  <si>
    <t xml:space="preserve">آزمون صحت سنجی آرماتورهای کلاس A600C و نحوه اتصال آنها </t>
  </si>
  <si>
    <t xml:space="preserve">مجری طرح </t>
  </si>
  <si>
    <t>جایگزینی متریال سیلندرهای هوا فشرده مربوط به فهرست دوم</t>
  </si>
  <si>
    <t xml:space="preserve">مسنا </t>
  </si>
  <si>
    <t xml:space="preserve">جمع </t>
  </si>
  <si>
    <t>1400/05/05</t>
  </si>
  <si>
    <t xml:space="preserve">تاریخ وصول </t>
  </si>
  <si>
    <t>مشتری</t>
  </si>
  <si>
    <t>تماس</t>
  </si>
  <si>
    <t>1400/07/25</t>
  </si>
  <si>
    <t>تصمیم فنی مربوط به جایگزینی فیلر توپودری غیر رایج مورد استفاده در تولید شیر سلونوئیدی RA10S041 با فیلر جوش رایج</t>
  </si>
  <si>
    <t xml:space="preserve">انجام تست های مکانیکی مربوط به متریال محفظه کره فلزی </t>
  </si>
  <si>
    <t>1400/01/29</t>
  </si>
  <si>
    <t>جایگزینی متریال مربوط به پیچ و مهره واشرهای موردنیاز نیروگاه بوشهر</t>
  </si>
  <si>
    <t>1400/08/01</t>
  </si>
  <si>
    <t>گزارش بررسی و امکان معادل سازی متریال داخلی و امکان انجام آزمون های مورد نیاز برای پوشش های فلزی از جنس آلیاژ پایه آلومینیوم</t>
  </si>
  <si>
    <t xml:space="preserve">گزارش بررسی و امکان معادل سازی متریال داخلی و امکان انجام آزمون های مورد نیاز برای حلال وایت اسپریت </t>
  </si>
  <si>
    <t xml:space="preserve">گزارش بررسی نتایج آنالیز تطبیقی و معرفی معادل داخلی پوشش اپوکسی کف </t>
  </si>
  <si>
    <t>TF-00014</t>
  </si>
  <si>
    <t>TF-00016</t>
  </si>
  <si>
    <t>1400/8/8</t>
  </si>
  <si>
    <t xml:space="preserve">تصمیم فنی مربوط به جایگزینی مواد اولیه غیر رایج مورد استفاده در تولید قطعات گیربکس چیلرهای خنک کننده سالن های تجهیزات فرآیندو الکتریکی سیستم های ایمنی نیروگاه اتمی بوشهر (چیلر سولرز) با مواد اولیه رایج </t>
  </si>
  <si>
    <t>1400/8/18</t>
  </si>
  <si>
    <t>TF-00006</t>
  </si>
  <si>
    <t>TF-00050</t>
  </si>
  <si>
    <t>متصا</t>
  </si>
  <si>
    <t>بررسی و صحه گذاری مدر mr  برای المان های سوخت جاذب مخزن اصلی سامانه سنجش فرآیندی</t>
  </si>
  <si>
    <t xml:space="preserve">ارزیابی تطبیقی و امکان معادل سازی پوشش ها و صفحات مقاوم در برابر حریق و امکان انجام آزمون های مورد نظر بر روی محصولات بومی پیشنهادی </t>
  </si>
  <si>
    <t>1400/9/21</t>
  </si>
  <si>
    <t>TF-00047</t>
  </si>
  <si>
    <t>TF-00027</t>
  </si>
  <si>
    <t xml:space="preserve">گزارش بررسی معرفی متریال معادل داخلی جهت ورق های پلی ایزوبوتیلن    </t>
  </si>
  <si>
    <t>TF-00040</t>
  </si>
  <si>
    <t>TF-00046</t>
  </si>
  <si>
    <t>TF-00054</t>
  </si>
  <si>
    <t>TF-00053</t>
  </si>
  <si>
    <t>TF-00031</t>
  </si>
  <si>
    <t>TF-00043</t>
  </si>
  <si>
    <t>TF-00001</t>
  </si>
  <si>
    <t>TF-00017</t>
  </si>
  <si>
    <t>TF-00005</t>
  </si>
  <si>
    <t>TF-00009</t>
  </si>
  <si>
    <t>TF-00012</t>
  </si>
  <si>
    <t>TF-00036</t>
  </si>
  <si>
    <t>TF-00004</t>
  </si>
  <si>
    <t>TF-00003</t>
  </si>
  <si>
    <t>TF-00002</t>
  </si>
  <si>
    <t>TF-00035</t>
  </si>
  <si>
    <t>TF-00020</t>
  </si>
  <si>
    <t xml:space="preserve">پروژه برون </t>
  </si>
  <si>
    <t xml:space="preserve"> گزارش مالی ( فاکتورهای صادر شده) </t>
  </si>
  <si>
    <t>1400/09/09</t>
  </si>
  <si>
    <t xml:space="preserve">بررسی و تایید جداول تکنولوژیکال </t>
  </si>
  <si>
    <t>TF-00029</t>
  </si>
  <si>
    <t>عمران اذرستان</t>
  </si>
  <si>
    <t>1400/10/20</t>
  </si>
  <si>
    <t>گزارش مالی (دریافتی های ارگان اصلی مواد - دفتر تهران )</t>
  </si>
  <si>
    <t>1400/12/02</t>
  </si>
  <si>
    <t>افق هسته ای</t>
  </si>
  <si>
    <t>1400/11/10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</si>
</sst>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_ ;_ * #,##0.00\-_ ;_ * &quot;-&quot;??_-_ ;_ @_ "/>
    <numFmt numFmtId="164" formatCode="#,##0_-&quot;ريال&quot;"/>
  </numFmts>
  <fonts count="13" x14ac:knownFonts="1">
    <font>
      <sz val="11"/>
      <color theme="1"/>
      <name val="Calibri"/>
      <family val="2"/>
      <charset val="178"/>
      <scheme val="minor"/>
    </font>
    <font>
      <sz val="12"/>
      <color theme="1"/>
      <name val="B Nazanin"/>
      <charset val="178"/>
    </font>
    <font>
      <b/>
      <sz val="14"/>
      <color theme="1"/>
      <name val="B Mitra"/>
      <charset val="178"/>
    </font>
    <font>
      <sz val="14"/>
      <color theme="1"/>
      <name val="B Mitra"/>
      <charset val="178"/>
    </font>
    <font>
      <sz val="8"/>
      <name val="Calibri"/>
      <family val="2"/>
      <charset val="178"/>
      <scheme val="minor"/>
    </font>
    <font>
      <b/>
      <sz val="18"/>
      <color theme="1"/>
      <name val="B Mitra"/>
      <charset val="178"/>
    </font>
    <font>
      <sz val="14"/>
      <name val="B Mitra"/>
      <charset val="178"/>
    </font>
    <font>
      <sz val="11"/>
      <color indexed="8"/>
      <name val="Calibri"/>
      <family val="2"/>
    </font>
    <font>
      <b/>
      <sz val="12"/>
      <color indexed="9"/>
      <name val="B Nazanin"/>
      <charset val="178"/>
    </font>
    <font>
      <b/>
      <sz val="12"/>
      <color indexed="8"/>
      <name val="B Nazanin"/>
      <charset val="178"/>
    </font>
    <font>
      <b/>
      <sz val="14"/>
      <color theme="1"/>
      <name val="Calibri"/>
      <family val="2"/>
      <scheme val="minor"/>
    </font>
    <font>
      <b/>
      <sz val="11"/>
      <color rgb="FF000000"/>
      <name val="B Nazanin"/>
      <charset val="178"/>
    </font>
    <font>
      <sz val="11"/>
      <color theme="1"/>
      <name val="Calibri"/>
      <family val="2"/>
      <charset val="17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7" fillId="0" borderId="0" applyFill="0" applyProtection="0"/>
    <xf numFmtId="43" fontId="12" fillId="0" borderId="0" applyFont="0" applyFill="0" applyBorder="0" applyAlignment="0" applyProtection="0"/>
  </cellStyleXfs>
  <cellXfs count="8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 fillId="0" borderId="0" xfId="0" applyNumberFormat="1" applyFont="1" applyAlignment="1">
      <alignment vertical="center"/>
    </xf>
    <xf numFmtId="49" fontId="0" fillId="0" borderId="0" xfId="0" applyNumberFormat="1" applyAlignment="1">
      <alignment vertical="center"/>
    </xf>
    <xf numFmtId="0" fontId="0" fillId="0" borderId="1" xfId="0" applyBorder="1" applyAlignment="1">
      <alignment horizontal="center" vertical="center" wrapText="1"/>
    </xf>
    <xf numFmtId="164" fontId="3" fillId="0" borderId="3" xfId="0" applyNumberFormat="1" applyFont="1" applyBorder="1" applyAlignment="1">
      <alignment horizontal="center" vertical="center"/>
    </xf>
    <xf numFmtId="0" fontId="0" fillId="0" borderId="0" xfId="0"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9" fontId="3" fillId="0" borderId="3" xfId="0" applyNumberFormat="1" applyFont="1" applyBorder="1" applyAlignment="1">
      <alignment horizontal="center" vertical="center"/>
    </xf>
    <xf numFmtId="0" fontId="6" fillId="0" borderId="0" xfId="0" applyFont="1" applyBorder="1" applyAlignment="1">
      <alignment vertical="center"/>
    </xf>
    <xf numFmtId="0" fontId="0" fillId="0" borderId="0" xfId="0" applyBorder="1" applyAlignment="1">
      <alignment vertical="center" wrapText="1"/>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3" borderId="1" xfId="0" applyFont="1" applyFill="1" applyBorder="1"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0" fontId="6" fillId="0" borderId="3" xfId="0" applyFont="1" applyBorder="1" applyAlignment="1">
      <alignment horizontal="center" vertical="center"/>
    </xf>
    <xf numFmtId="0" fontId="3" fillId="0" borderId="11" xfId="0" applyFont="1" applyBorder="1" applyAlignment="1">
      <alignment horizontal="center" vertical="center" wrapText="1"/>
    </xf>
    <xf numFmtId="0" fontId="11" fillId="0" borderId="5" xfId="1" applyFont="1" applyBorder="1" applyAlignment="1">
      <alignment vertical="center" wrapText="1" readingOrder="2"/>
    </xf>
    <xf numFmtId="0" fontId="11" fillId="0" borderId="12" xfId="1" applyFont="1" applyBorder="1" applyAlignment="1">
      <alignment vertical="center" wrapText="1" readingOrder="2"/>
    </xf>
    <xf numFmtId="164" fontId="2"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0" fontId="3" fillId="0" borderId="3" xfId="0" applyFont="1" applyBorder="1" applyAlignment="1">
      <alignment horizontal="center" vertical="center"/>
    </xf>
    <xf numFmtId="164"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6"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xf>
    <xf numFmtId="164" fontId="3" fillId="6" borderId="3" xfId="0" applyNumberFormat="1" applyFont="1" applyFill="1" applyBorder="1" applyAlignment="1">
      <alignment horizontal="center" vertical="center"/>
    </xf>
    <xf numFmtId="9" fontId="3" fillId="6" borderId="1" xfId="0" applyNumberFormat="1" applyFont="1" applyFill="1" applyBorder="1" applyAlignment="1">
      <alignment horizontal="center" vertical="center"/>
    </xf>
    <xf numFmtId="164" fontId="3" fillId="6" borderId="1"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164" fontId="3" fillId="0" borderId="1" xfId="0" applyNumberFormat="1" applyFont="1" applyFill="1" applyBorder="1" applyAlignment="1">
      <alignment horizontal="center" vertical="center"/>
    </xf>
    <xf numFmtId="164" fontId="0" fillId="0" borderId="0" xfId="0" applyNumberFormat="1" applyBorder="1" applyAlignment="1">
      <alignment vertical="center" wrapText="1"/>
    </xf>
    <xf numFmtId="0" fontId="2" fillId="3" borderId="0" xfId="0" applyFont="1" applyFill="1" applyBorder="1" applyAlignment="1">
      <alignment horizontal="center" vertical="center"/>
    </xf>
    <xf numFmtId="0" fontId="2" fillId="3" borderId="10"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3" fillId="0" borderId="3"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center" vertical="center"/>
    </xf>
    <xf numFmtId="164" fontId="3" fillId="0" borderId="1" xfId="2" applyNumberFormat="1" applyFont="1" applyFill="1" applyBorder="1" applyAlignment="1">
      <alignment horizontal="center" vertical="top" wrapText="1"/>
    </xf>
    <xf numFmtId="164" fontId="3" fillId="0" borderId="1" xfId="2" applyNumberFormat="1" applyFont="1" applyBorder="1" applyAlignment="1">
      <alignment horizontal="center" vertical="top" wrapText="1"/>
    </xf>
  </cellXfs>
  <cellStyles count="3">
    <cellStyle name="Comma" xfId="2" builtinId="3"/>
    <cellStyle name="Normal" xfId="0" builtinId="0"/>
    <cellStyle name="Normal 2" xfId="1" xr:uid="{480886A1-BB9D-4FE7-9FD2-4C175C7F7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B963-91A1-4B46-8178-AFB66EE75B68}">
  <dimension ref="A1:I23"/>
  <sheetViews>
    <sheetView rightToLeft="1" view="pageBreakPreview" topLeftCell="A7" zoomScale="77" zoomScaleNormal="100" zoomScaleSheetLayoutView="77" workbookViewId="0">
      <selection activeCell="C6" sqref="C6"/>
    </sheetView>
  </sheetViews>
  <sheetFormatPr defaultRowHeight="15" x14ac:dyDescent="0.25"/>
  <cols>
    <col min="1" max="1" width="5.140625" style="1" customWidth="1"/>
    <col min="2" max="2" width="82.5703125" style="2" customWidth="1"/>
    <col min="3" max="3" width="18.28515625" style="1" customWidth="1"/>
    <col min="4" max="4" width="22.28515625" style="3" customWidth="1"/>
    <col min="5" max="5" width="24.140625" style="4" customWidth="1"/>
    <col min="6" max="6" width="13.5703125" style="2" customWidth="1"/>
    <col min="7" max="7" width="24.28515625" style="2" customWidth="1"/>
    <col min="8" max="8" width="15.28515625" style="2" customWidth="1"/>
    <col min="9" max="9" width="18.5703125" style="2" customWidth="1"/>
    <col min="10" max="16384" width="9.140625" style="2"/>
  </cols>
  <sheetData>
    <row r="1" spans="1:9" ht="22.5" customHeight="1" x14ac:dyDescent="0.25">
      <c r="A1" s="66" t="s">
        <v>103</v>
      </c>
      <c r="B1" s="66"/>
      <c r="C1" s="66"/>
      <c r="D1" s="66"/>
      <c r="E1" s="66"/>
      <c r="F1" s="66"/>
      <c r="G1" s="66"/>
      <c r="H1" s="66"/>
      <c r="I1" s="66"/>
    </row>
    <row r="2" spans="1:9" ht="33.75" customHeight="1" x14ac:dyDescent="0.25">
      <c r="A2" s="67"/>
      <c r="B2" s="67"/>
      <c r="C2" s="67"/>
      <c r="D2" s="67"/>
      <c r="E2" s="67"/>
      <c r="F2" s="67"/>
      <c r="G2" s="67"/>
      <c r="H2" s="67"/>
      <c r="I2" s="67"/>
    </row>
    <row r="3" spans="1:9" ht="48.75" customHeight="1" x14ac:dyDescent="0.25">
      <c r="A3" s="5" t="s">
        <v>0</v>
      </c>
      <c r="B3" s="5" t="s">
        <v>1</v>
      </c>
      <c r="C3" s="6" t="s">
        <v>2</v>
      </c>
      <c r="D3" s="6" t="s">
        <v>3</v>
      </c>
      <c r="E3" s="7" t="s">
        <v>36</v>
      </c>
      <c r="F3" s="5" t="s">
        <v>4</v>
      </c>
      <c r="G3" s="5" t="s">
        <v>5</v>
      </c>
      <c r="H3" s="5" t="s">
        <v>53</v>
      </c>
      <c r="I3" s="6" t="s">
        <v>6</v>
      </c>
    </row>
    <row r="4" spans="1:9" ht="30" customHeight="1" x14ac:dyDescent="0.25">
      <c r="A4" s="68">
        <v>1</v>
      </c>
      <c r="B4" s="68" t="s">
        <v>7</v>
      </c>
      <c r="C4" s="68" t="s">
        <v>95</v>
      </c>
      <c r="D4" s="70" t="s">
        <v>8</v>
      </c>
      <c r="E4" s="72">
        <v>260000000</v>
      </c>
      <c r="F4" s="11">
        <v>0.5</v>
      </c>
      <c r="G4" s="10">
        <f>F4*E4</f>
        <v>130000000</v>
      </c>
      <c r="H4" s="12" t="s">
        <v>10</v>
      </c>
      <c r="I4" s="38" t="s">
        <v>11</v>
      </c>
    </row>
    <row r="5" spans="1:9" ht="23.25" customHeight="1" x14ac:dyDescent="0.25">
      <c r="A5" s="69"/>
      <c r="B5" s="69"/>
      <c r="C5" s="69"/>
      <c r="D5" s="71"/>
      <c r="E5" s="73"/>
      <c r="F5" s="11">
        <v>0.5</v>
      </c>
      <c r="G5" s="10">
        <v>130000000</v>
      </c>
      <c r="H5" s="12" t="s">
        <v>38</v>
      </c>
      <c r="I5" s="38" t="s">
        <v>11</v>
      </c>
    </row>
    <row r="6" spans="1:9" ht="43.5" customHeight="1" x14ac:dyDescent="0.25">
      <c r="A6" s="8">
        <v>2</v>
      </c>
      <c r="B6" s="9" t="s">
        <v>12</v>
      </c>
      <c r="C6" s="44" t="s">
        <v>94</v>
      </c>
      <c r="D6" s="9" t="s">
        <v>8</v>
      </c>
      <c r="E6" s="16">
        <v>125000000</v>
      </c>
      <c r="F6" s="11">
        <v>1</v>
      </c>
      <c r="G6" s="10">
        <f>F6*E6</f>
        <v>125000000</v>
      </c>
      <c r="H6" s="12" t="s">
        <v>13</v>
      </c>
      <c r="I6" s="38" t="s">
        <v>11</v>
      </c>
    </row>
    <row r="7" spans="1:9" ht="36" customHeight="1" x14ac:dyDescent="0.25">
      <c r="A7" s="8">
        <v>3</v>
      </c>
      <c r="B7" s="9" t="s">
        <v>14</v>
      </c>
      <c r="C7" s="44" t="s">
        <v>95</v>
      </c>
      <c r="D7" s="9" t="s">
        <v>8</v>
      </c>
      <c r="E7" s="16">
        <v>80000000</v>
      </c>
      <c r="F7" s="11">
        <v>1</v>
      </c>
      <c r="G7" s="10">
        <f>F7*E7</f>
        <v>80000000</v>
      </c>
      <c r="H7" s="12" t="s">
        <v>15</v>
      </c>
      <c r="I7" s="38" t="s">
        <v>11</v>
      </c>
    </row>
    <row r="8" spans="1:9" ht="39.75" customHeight="1" x14ac:dyDescent="0.25">
      <c r="A8" s="8">
        <v>4</v>
      </c>
      <c r="B8" s="9" t="s">
        <v>16</v>
      </c>
      <c r="C8" s="44" t="s">
        <v>89</v>
      </c>
      <c r="D8" s="9" t="s">
        <v>17</v>
      </c>
      <c r="E8" s="16">
        <v>350000000</v>
      </c>
      <c r="F8" s="11">
        <v>1</v>
      </c>
      <c r="G8" s="10">
        <f>F8*E8</f>
        <v>350000000</v>
      </c>
      <c r="H8" s="12" t="s">
        <v>18</v>
      </c>
      <c r="I8" s="38" t="s">
        <v>11</v>
      </c>
    </row>
    <row r="9" spans="1:9" ht="46.5" customHeight="1" x14ac:dyDescent="0.25">
      <c r="A9" s="59">
        <v>5</v>
      </c>
      <c r="B9" s="55" t="s">
        <v>20</v>
      </c>
      <c r="C9" s="59" t="s">
        <v>96</v>
      </c>
      <c r="D9" s="55" t="s">
        <v>21</v>
      </c>
      <c r="E9" s="60">
        <v>7930000000</v>
      </c>
      <c r="F9" s="61">
        <v>0.25</v>
      </c>
      <c r="G9" s="62">
        <f>F9*E9</f>
        <v>1982500000</v>
      </c>
      <c r="H9" s="59"/>
      <c r="I9" s="59" t="s">
        <v>22</v>
      </c>
    </row>
    <row r="10" spans="1:9" ht="44.25" customHeight="1" x14ac:dyDescent="0.25">
      <c r="A10" s="18">
        <v>6</v>
      </c>
      <c r="B10" s="40" t="s">
        <v>23</v>
      </c>
      <c r="C10" s="19" t="s">
        <v>19</v>
      </c>
      <c r="D10" s="20" t="s">
        <v>24</v>
      </c>
      <c r="E10" s="16">
        <v>256000000</v>
      </c>
      <c r="F10" s="11"/>
      <c r="G10" s="16">
        <v>245390000</v>
      </c>
      <c r="H10" s="21" t="s">
        <v>25</v>
      </c>
      <c r="I10" s="38" t="s">
        <v>11</v>
      </c>
    </row>
    <row r="11" spans="1:9" ht="44.25" customHeight="1" x14ac:dyDescent="0.25">
      <c r="A11" s="8">
        <v>7</v>
      </c>
      <c r="B11" s="41" t="s">
        <v>30</v>
      </c>
      <c r="C11" s="44" t="s">
        <v>93</v>
      </c>
      <c r="D11" s="15" t="s">
        <v>34</v>
      </c>
      <c r="E11" s="16">
        <v>113000000</v>
      </c>
      <c r="F11" s="11">
        <v>1</v>
      </c>
      <c r="G11" s="10">
        <f>E11*F11</f>
        <v>113000000</v>
      </c>
      <c r="H11" s="21" t="s">
        <v>35</v>
      </c>
      <c r="I11" s="38" t="s">
        <v>11</v>
      </c>
    </row>
    <row r="12" spans="1:9" ht="44.25" customHeight="1" x14ac:dyDescent="0.25">
      <c r="A12" s="18">
        <v>8</v>
      </c>
      <c r="B12" s="40" t="s">
        <v>37</v>
      </c>
      <c r="C12" s="44" t="s">
        <v>92</v>
      </c>
      <c r="D12" s="20" t="s">
        <v>34</v>
      </c>
      <c r="E12" s="16">
        <v>113000000</v>
      </c>
      <c r="F12" s="11">
        <v>1</v>
      </c>
      <c r="G12" s="16">
        <f>E12*F12</f>
        <v>113000000</v>
      </c>
      <c r="H12" s="21" t="s">
        <v>35</v>
      </c>
      <c r="I12" s="39" t="s">
        <v>11</v>
      </c>
    </row>
    <row r="13" spans="1:9" ht="44.25" customHeight="1" x14ac:dyDescent="0.25">
      <c r="A13" s="42">
        <v>9</v>
      </c>
      <c r="B13" s="9" t="s">
        <v>43</v>
      </c>
      <c r="C13" s="44" t="s">
        <v>79</v>
      </c>
      <c r="D13" s="20" t="s">
        <v>55</v>
      </c>
      <c r="E13" s="10">
        <v>300000000</v>
      </c>
      <c r="F13" s="11">
        <v>1</v>
      </c>
      <c r="G13" s="43">
        <f>E13*F13</f>
        <v>300000000</v>
      </c>
      <c r="H13" s="21" t="s">
        <v>56</v>
      </c>
      <c r="I13" s="39" t="s">
        <v>11</v>
      </c>
    </row>
    <row r="14" spans="1:9" ht="44.25" customHeight="1" x14ac:dyDescent="0.25">
      <c r="A14" s="50">
        <v>10</v>
      </c>
      <c r="B14" s="49" t="s">
        <v>49</v>
      </c>
      <c r="C14" s="44" t="s">
        <v>65</v>
      </c>
      <c r="D14" s="20" t="s">
        <v>34</v>
      </c>
      <c r="E14" s="51">
        <v>113000000</v>
      </c>
      <c r="F14" s="11">
        <v>1</v>
      </c>
      <c r="G14" s="51">
        <v>113000000</v>
      </c>
      <c r="H14" s="21" t="s">
        <v>67</v>
      </c>
      <c r="I14" s="39" t="s">
        <v>11</v>
      </c>
    </row>
    <row r="15" spans="1:9" ht="44.25" customHeight="1" x14ac:dyDescent="0.25">
      <c r="A15" s="50">
        <v>11</v>
      </c>
      <c r="B15" s="49" t="s">
        <v>60</v>
      </c>
      <c r="C15" s="44" t="s">
        <v>70</v>
      </c>
      <c r="D15" s="20" t="s">
        <v>34</v>
      </c>
      <c r="E15" s="51">
        <v>113000000</v>
      </c>
      <c r="F15" s="11">
        <v>1</v>
      </c>
      <c r="G15" s="51">
        <v>113000000</v>
      </c>
      <c r="H15" s="21" t="s">
        <v>67</v>
      </c>
      <c r="I15" s="39" t="s">
        <v>11</v>
      </c>
    </row>
    <row r="16" spans="1:9" ht="44.25" customHeight="1" x14ac:dyDescent="0.25">
      <c r="A16" s="52">
        <v>12</v>
      </c>
      <c r="B16" s="9" t="s">
        <v>58</v>
      </c>
      <c r="C16" s="44" t="s">
        <v>66</v>
      </c>
      <c r="D16" s="20" t="s">
        <v>24</v>
      </c>
      <c r="E16" s="53">
        <v>108000000</v>
      </c>
      <c r="F16" s="11">
        <v>1</v>
      </c>
      <c r="G16" s="53">
        <v>108000000</v>
      </c>
      <c r="H16" s="21" t="s">
        <v>69</v>
      </c>
      <c r="I16" s="39" t="s">
        <v>11</v>
      </c>
    </row>
    <row r="17" spans="1:9" ht="44.25" customHeight="1" x14ac:dyDescent="0.25">
      <c r="A17" s="54">
        <v>13</v>
      </c>
      <c r="B17" s="9" t="s">
        <v>73</v>
      </c>
      <c r="C17" s="44" t="s">
        <v>71</v>
      </c>
      <c r="D17" s="20" t="s">
        <v>72</v>
      </c>
      <c r="E17" s="10">
        <v>220000000</v>
      </c>
      <c r="F17" s="11">
        <v>1</v>
      </c>
      <c r="G17" s="10">
        <v>220000000</v>
      </c>
      <c r="H17" s="21" t="s">
        <v>98</v>
      </c>
      <c r="I17" s="39" t="s">
        <v>11</v>
      </c>
    </row>
    <row r="18" spans="1:9" ht="39" customHeight="1" x14ac:dyDescent="0.25">
      <c r="A18" s="8">
        <v>18</v>
      </c>
      <c r="B18" s="9" t="s">
        <v>99</v>
      </c>
      <c r="C18" s="9" t="s">
        <v>100</v>
      </c>
      <c r="D18" s="9" t="s">
        <v>101</v>
      </c>
      <c r="E18" s="10">
        <v>272000000</v>
      </c>
      <c r="F18" s="11">
        <v>1</v>
      </c>
      <c r="G18" s="10">
        <v>272000000</v>
      </c>
      <c r="H18" s="21" t="s">
        <v>102</v>
      </c>
      <c r="I18" s="39" t="s">
        <v>11</v>
      </c>
    </row>
    <row r="19" spans="1:9" ht="44.25" customHeight="1" x14ac:dyDescent="0.25">
      <c r="A19" s="24"/>
      <c r="B19" s="25" t="s">
        <v>32</v>
      </c>
      <c r="C19" s="26"/>
      <c r="D19" s="27"/>
      <c r="E19" s="48">
        <f>SUM(E4:E17)</f>
        <v>10081000000</v>
      </c>
      <c r="F19" s="28"/>
      <c r="G19" s="48">
        <f>SUM(G4:G18)</f>
        <v>4394890000</v>
      </c>
      <c r="H19" s="29"/>
      <c r="I19" s="30"/>
    </row>
    <row r="20" spans="1:9" ht="44.25" customHeight="1" x14ac:dyDescent="0.25"/>
    <row r="21" spans="1:9" ht="44.25" customHeight="1" x14ac:dyDescent="0.25">
      <c r="C21" s="22"/>
      <c r="D21" s="65"/>
      <c r="E21" s="62"/>
    </row>
    <row r="22" spans="1:9" ht="18.75" customHeight="1" x14ac:dyDescent="0.25">
      <c r="C22" s="22"/>
      <c r="D22" s="23"/>
      <c r="F22" s="4"/>
      <c r="G22" s="13"/>
    </row>
    <row r="23" spans="1:9" x14ac:dyDescent="0.25">
      <c r="C23" s="17"/>
      <c r="D23" s="23"/>
      <c r="H23" s="14"/>
    </row>
  </sheetData>
  <mergeCells count="6">
    <mergeCell ref="A1:I2"/>
    <mergeCell ref="B4:B5"/>
    <mergeCell ref="A4:A5"/>
    <mergeCell ref="C4:C5"/>
    <mergeCell ref="D4:D5"/>
    <mergeCell ref="E4:E5"/>
  </mergeCells>
  <phoneticPr fontId="4" type="noConversion"/>
  <pageMargins left="0.70866141732283472" right="0.70866141732283472" top="0.74803149606299213" bottom="0.74803149606299213" header="0.31496062992125984" footer="0.31496062992125984"/>
  <pageSetup paperSize="5" scale="60" orientation="landscape" r:id="rId1"/>
  <rowBreaks count="1" manualBreakCount="1">
    <brk id="1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C345-9918-4F27-89C1-6F4D09C9A6C3}">
  <sheetPr>
    <pageSetUpPr fitToPage="1"/>
  </sheetPr>
  <dimension ref="A1:H22"/>
  <sheetViews>
    <sheetView rightToLeft="1" tabSelected="1" view="pageBreakPreview" topLeftCell="A11" zoomScale="86" zoomScaleNormal="100" zoomScaleSheetLayoutView="86" workbookViewId="0">
      <selection activeCell="B16" sqref="B16"/>
    </sheetView>
  </sheetViews>
  <sheetFormatPr defaultRowHeight="45.75" customHeight="1" x14ac:dyDescent="0.25"/>
  <cols>
    <col min="1" max="1" width="5.140625" style="1" customWidth="1"/>
    <col min="2" max="2" width="86" style="2" customWidth="1"/>
    <col min="3" max="3" width="13.85546875" style="1" customWidth="1"/>
    <col min="4" max="4" width="14.140625" style="31" customWidth="1"/>
    <col min="5" max="5" width="24.28515625" style="4" customWidth="1"/>
    <col min="6" max="7" width="16.5703125" style="2" customWidth="1"/>
    <col min="8" max="8" width="18.5703125" style="2" customWidth="1"/>
    <col min="9" max="9" width="13.28515625" style="2" customWidth="1"/>
    <col min="10" max="10" width="12.140625" style="2" customWidth="1"/>
    <col min="11" max="16384" width="9.140625" style="2"/>
  </cols>
  <sheetData>
    <row r="1" spans="1:8" ht="45.75" customHeight="1" x14ac:dyDescent="0.25">
      <c r="A1" s="77" t="s">
        <v>97</v>
      </c>
      <c r="B1" s="77"/>
      <c r="C1" s="77"/>
      <c r="D1" s="77"/>
      <c r="E1" s="77"/>
      <c r="F1" s="77"/>
      <c r="G1" s="77"/>
      <c r="H1" s="77"/>
    </row>
    <row r="2" spans="1:8" ht="6" customHeight="1" x14ac:dyDescent="0.25">
      <c r="A2" s="78"/>
      <c r="B2" s="78"/>
      <c r="C2" s="78"/>
      <c r="D2" s="78"/>
      <c r="E2" s="78"/>
      <c r="F2" s="78"/>
      <c r="G2" s="78"/>
      <c r="H2" s="78"/>
    </row>
    <row r="3" spans="1:8" ht="45.75" customHeight="1" x14ac:dyDescent="0.25">
      <c r="A3" s="33" t="s">
        <v>0</v>
      </c>
      <c r="B3" s="5" t="s">
        <v>1</v>
      </c>
      <c r="C3" s="6" t="s">
        <v>26</v>
      </c>
      <c r="D3" s="6" t="s">
        <v>54</v>
      </c>
      <c r="E3" s="7" t="s">
        <v>9</v>
      </c>
      <c r="F3" s="6" t="s">
        <v>27</v>
      </c>
      <c r="G3" s="6" t="s">
        <v>28</v>
      </c>
      <c r="H3" s="34" t="s">
        <v>31</v>
      </c>
    </row>
    <row r="4" spans="1:8" ht="27" customHeight="1" x14ac:dyDescent="0.25">
      <c r="A4" s="56">
        <v>1</v>
      </c>
      <c r="B4" s="57" t="s">
        <v>40</v>
      </c>
      <c r="C4" s="58" t="s">
        <v>86</v>
      </c>
      <c r="D4" s="58" t="s">
        <v>105</v>
      </c>
      <c r="E4" s="81">
        <v>91362500</v>
      </c>
      <c r="F4" s="32" t="s">
        <v>39</v>
      </c>
      <c r="G4" s="12" t="s">
        <v>106</v>
      </c>
      <c r="H4" s="9">
        <v>162746</v>
      </c>
    </row>
    <row r="5" spans="1:8" ht="30" customHeight="1" x14ac:dyDescent="0.25">
      <c r="A5" s="37">
        <v>2</v>
      </c>
      <c r="B5" s="49" t="s">
        <v>41</v>
      </c>
      <c r="C5" s="9" t="s">
        <v>87</v>
      </c>
      <c r="D5" s="9" t="s">
        <v>29</v>
      </c>
      <c r="E5" s="82">
        <v>113000000</v>
      </c>
      <c r="F5" s="9" t="s">
        <v>39</v>
      </c>
      <c r="G5" s="9" t="s">
        <v>52</v>
      </c>
      <c r="H5" s="9">
        <v>123630</v>
      </c>
    </row>
    <row r="6" spans="1:8" ht="31.5" customHeight="1" x14ac:dyDescent="0.25">
      <c r="A6" s="35">
        <v>3</v>
      </c>
      <c r="B6" s="49" t="s">
        <v>42</v>
      </c>
      <c r="C6" s="9" t="s">
        <v>88</v>
      </c>
      <c r="D6" s="9" t="s">
        <v>29</v>
      </c>
      <c r="E6" s="82">
        <v>113000000</v>
      </c>
      <c r="F6" s="9" t="s">
        <v>39</v>
      </c>
      <c r="G6" s="9" t="s">
        <v>52</v>
      </c>
      <c r="H6" s="9">
        <v>123630</v>
      </c>
    </row>
    <row r="7" spans="1:8" ht="29.25" customHeight="1" x14ac:dyDescent="0.25">
      <c r="A7" s="56">
        <v>4</v>
      </c>
      <c r="B7" s="49" t="s">
        <v>44</v>
      </c>
      <c r="C7" s="9" t="s">
        <v>89</v>
      </c>
      <c r="D7" s="9" t="s">
        <v>45</v>
      </c>
      <c r="E7" s="82">
        <v>150000000</v>
      </c>
      <c r="F7" s="9" t="s">
        <v>39</v>
      </c>
      <c r="G7" s="9" t="s">
        <v>52</v>
      </c>
      <c r="H7" s="9">
        <v>123632</v>
      </c>
    </row>
    <row r="8" spans="1:8" ht="36.75" customHeight="1" x14ac:dyDescent="0.25">
      <c r="A8" s="37">
        <v>5</v>
      </c>
      <c r="B8" s="49" t="s">
        <v>46</v>
      </c>
      <c r="C8" s="9" t="s">
        <v>90</v>
      </c>
      <c r="D8" s="9" t="s">
        <v>48</v>
      </c>
      <c r="E8" s="82">
        <v>113000000</v>
      </c>
      <c r="F8" s="9" t="s">
        <v>39</v>
      </c>
      <c r="G8" s="9" t="s">
        <v>52</v>
      </c>
      <c r="H8" s="9">
        <v>123626</v>
      </c>
    </row>
    <row r="9" spans="1:8" ht="32.25" customHeight="1" x14ac:dyDescent="0.25">
      <c r="A9" s="35">
        <v>6</v>
      </c>
      <c r="B9" s="49" t="s">
        <v>47</v>
      </c>
      <c r="C9" s="9" t="s">
        <v>91</v>
      </c>
      <c r="D9" s="9" t="s">
        <v>48</v>
      </c>
      <c r="E9" s="82">
        <v>113000000</v>
      </c>
      <c r="F9" s="9" t="s">
        <v>39</v>
      </c>
      <c r="G9" s="9" t="s">
        <v>52</v>
      </c>
      <c r="H9" s="9">
        <v>123626</v>
      </c>
    </row>
    <row r="10" spans="1:8" ht="48.75" customHeight="1" x14ac:dyDescent="0.25">
      <c r="A10" s="37">
        <v>8</v>
      </c>
      <c r="B10" s="57" t="s">
        <v>57</v>
      </c>
      <c r="C10" s="58" t="s">
        <v>84</v>
      </c>
      <c r="D10" s="58" t="s">
        <v>50</v>
      </c>
      <c r="E10" s="64">
        <v>113000000</v>
      </c>
      <c r="F10" s="32" t="s">
        <v>39</v>
      </c>
      <c r="G10" s="12" t="s">
        <v>61</v>
      </c>
      <c r="H10" s="45">
        <v>142873</v>
      </c>
    </row>
    <row r="11" spans="1:8" ht="56.25" customHeight="1" x14ac:dyDescent="0.25">
      <c r="A11" s="35">
        <v>9</v>
      </c>
      <c r="B11" s="58" t="s">
        <v>68</v>
      </c>
      <c r="C11" s="58" t="s">
        <v>83</v>
      </c>
      <c r="D11" s="58" t="s">
        <v>50</v>
      </c>
      <c r="E11" s="64">
        <v>113000000</v>
      </c>
      <c r="F11" s="32" t="s">
        <v>39</v>
      </c>
      <c r="G11" s="12" t="s">
        <v>61</v>
      </c>
      <c r="H11" s="45">
        <v>142873</v>
      </c>
    </row>
    <row r="12" spans="1:8" ht="57" customHeight="1" x14ac:dyDescent="0.25">
      <c r="A12" s="56">
        <v>10</v>
      </c>
      <c r="B12" s="9" t="s">
        <v>62</v>
      </c>
      <c r="C12" s="9" t="s">
        <v>82</v>
      </c>
      <c r="D12" s="9" t="s">
        <v>48</v>
      </c>
      <c r="E12" s="10">
        <v>113000000</v>
      </c>
      <c r="F12" s="8" t="s">
        <v>39</v>
      </c>
      <c r="G12" s="12" t="s">
        <v>61</v>
      </c>
      <c r="H12" s="9">
        <v>142843</v>
      </c>
    </row>
    <row r="13" spans="1:8" ht="57" customHeight="1" x14ac:dyDescent="0.25">
      <c r="A13" s="37">
        <v>11</v>
      </c>
      <c r="B13" s="9" t="s">
        <v>63</v>
      </c>
      <c r="C13" s="9" t="s">
        <v>81</v>
      </c>
      <c r="D13" s="9" t="s">
        <v>48</v>
      </c>
      <c r="E13" s="10">
        <v>113000000</v>
      </c>
      <c r="F13" s="8" t="s">
        <v>39</v>
      </c>
      <c r="G13" s="12" t="s">
        <v>61</v>
      </c>
      <c r="H13" s="9">
        <v>142843</v>
      </c>
    </row>
    <row r="14" spans="1:8" ht="30.75" customHeight="1" x14ac:dyDescent="0.25">
      <c r="A14" s="35">
        <v>12</v>
      </c>
      <c r="B14" s="9" t="s">
        <v>64</v>
      </c>
      <c r="C14" s="9" t="s">
        <v>80</v>
      </c>
      <c r="D14" s="9" t="s">
        <v>48</v>
      </c>
      <c r="E14" s="10">
        <v>113000000</v>
      </c>
      <c r="F14" s="8" t="s">
        <v>39</v>
      </c>
      <c r="G14" s="12" t="s">
        <v>61</v>
      </c>
      <c r="H14" s="9">
        <v>142843</v>
      </c>
    </row>
    <row r="15" spans="1:8" ht="57" customHeight="1" x14ac:dyDescent="0.25">
      <c r="A15" s="56">
        <v>13</v>
      </c>
      <c r="B15" s="9" t="s">
        <v>74</v>
      </c>
      <c r="C15" s="9" t="s">
        <v>76</v>
      </c>
      <c r="D15" s="9" t="s">
        <v>48</v>
      </c>
      <c r="E15" s="10">
        <v>113000000</v>
      </c>
      <c r="F15" s="8" t="s">
        <v>39</v>
      </c>
      <c r="G15" s="12" t="s">
        <v>75</v>
      </c>
      <c r="H15" s="9">
        <v>0.152868</v>
      </c>
    </row>
    <row r="16" spans="1:8" ht="36" customHeight="1" x14ac:dyDescent="0.25">
      <c r="A16" s="37">
        <v>14</v>
      </c>
      <c r="B16" s="9" t="s">
        <v>78</v>
      </c>
      <c r="C16" s="9" t="s">
        <v>77</v>
      </c>
      <c r="D16" s="9" t="s">
        <v>48</v>
      </c>
      <c r="E16" s="10">
        <v>113000000</v>
      </c>
      <c r="F16" s="8" t="s">
        <v>39</v>
      </c>
      <c r="G16" s="12" t="s">
        <v>104</v>
      </c>
      <c r="H16" s="9">
        <v>167040</v>
      </c>
    </row>
    <row r="17" spans="1:8" ht="27" customHeight="1" x14ac:dyDescent="0.25">
      <c r="A17" s="37">
        <v>15</v>
      </c>
      <c r="B17" s="49" t="s">
        <v>33</v>
      </c>
      <c r="C17" s="9" t="s">
        <v>85</v>
      </c>
      <c r="D17" s="9" t="s">
        <v>29</v>
      </c>
      <c r="E17" s="10">
        <v>1130000000</v>
      </c>
      <c r="F17" s="32" t="s">
        <v>39</v>
      </c>
      <c r="G17" s="12" t="s">
        <v>59</v>
      </c>
      <c r="H17" s="36"/>
    </row>
    <row r="18" spans="1:8" ht="45.75" customHeight="1" thickBot="1" x14ac:dyDescent="0.3">
      <c r="A18" s="79" t="s">
        <v>51</v>
      </c>
      <c r="B18" s="80"/>
      <c r="C18" s="80"/>
      <c r="D18" s="80"/>
      <c r="E18" s="63">
        <f>SUM(E4:E17)</f>
        <v>2614362500</v>
      </c>
      <c r="F18" s="74"/>
      <c r="G18" s="75"/>
      <c r="H18" s="76"/>
    </row>
    <row r="19" spans="1:8" ht="45.75" customHeight="1" thickBot="1" x14ac:dyDescent="0.3">
      <c r="C19" s="46"/>
      <c r="D19" s="47"/>
    </row>
    <row r="20" spans="1:8" ht="45.75" customHeight="1" thickBot="1" x14ac:dyDescent="0.3">
      <c r="C20" s="46"/>
      <c r="D20" s="47"/>
    </row>
    <row r="21" spans="1:8" ht="45.75" customHeight="1" x14ac:dyDescent="0.25">
      <c r="C21" s="46"/>
      <c r="D21" s="47"/>
    </row>
    <row r="22" spans="1:8" ht="45.75" customHeight="1" x14ac:dyDescent="0.25">
      <c r="C22" s="4"/>
    </row>
  </sheetData>
  <mergeCells count="3">
    <mergeCell ref="F18:H18"/>
    <mergeCell ref="A1:H2"/>
    <mergeCell ref="A18:D18"/>
  </mergeCells>
  <phoneticPr fontId="4" type="noConversion"/>
  <pageMargins left="0.7" right="0.7" top="0.75" bottom="0.75" header="0.3" footer="0.3"/>
  <pageSetup scale="6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دریافتی ها</vt:lpstr>
      <vt:lpstr>تهیه فاکتور </vt:lpstr>
      <vt:lpstr>'تهیه فاکتور '!Print_Area</vt:lpstr>
      <vt:lpstr>'دریافتی ها'!Print_Area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psoleimany</dc:creator>
  <cp:lastModifiedBy>psoleimany</cp:lastModifiedBy>
  <cp:lastPrinted>2022-03-06T09:44:47Z</cp:lastPrinted>
  <dcterms:created xsi:type="dcterms:W3CDTF">2021-05-30T09:02:04Z</dcterms:created>
  <dcterms:modified xsi:type="dcterms:W3CDTF">2022-03-06T12:03:53Z</dcterms:modified>
</cp:coreProperties>
</file>