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_Abdoli\Desktop\"/>
    </mc:Choice>
  </mc:AlternateContent>
  <bookViews>
    <workbookView xWindow="0" yWindow="0" windowWidth="25125" windowHeight="12030" activeTab="1"/>
  </bookViews>
  <sheets>
    <sheet name="Question" sheetId="2" r:id="rId1"/>
    <sheet name="Result" sheetId="1" r:id="rId2"/>
    <sheet name="Sheet1" sheetId="3" state="hidden" r:id="rId3"/>
  </sheets>
  <definedNames>
    <definedName name="_xlnm._FilterDatabase" localSheetId="0" hidden="1">Question!$A$9:$L$70</definedName>
    <definedName name="_xlnm._FilterDatabase" localSheetId="1" hidden="1">Result!$B$7:$F$7</definedName>
    <definedName name="_xlnm.Print_Area" localSheetId="0">Question!$A$1:$J$70</definedName>
    <definedName name="_xlnm.Print_Area" localSheetId="1">Result!$B$1:$G$29</definedName>
  </definedNames>
  <calcPr calcId="162913"/>
</workbook>
</file>

<file path=xl/calcChain.xml><?xml version="1.0" encoding="utf-8"?>
<calcChain xmlns="http://schemas.openxmlformats.org/spreadsheetml/2006/main">
  <c r="I50" i="2" l="1"/>
  <c r="I69" i="2"/>
  <c r="I17" i="2"/>
  <c r="I16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10" i="2"/>
  <c r="D8" i="1" l="1"/>
  <c r="E8" i="1" s="1"/>
  <c r="D12" i="1"/>
  <c r="D11" i="1"/>
  <c r="D10" i="1"/>
  <c r="D9" i="1"/>
  <c r="J55" i="2"/>
  <c r="J44" i="2"/>
  <c r="J41" i="2"/>
  <c r="J40" i="2"/>
  <c r="J37" i="2"/>
  <c r="J36" i="2"/>
  <c r="J35" i="2"/>
  <c r="J34" i="2"/>
  <c r="J30" i="2"/>
  <c r="J31" i="2"/>
  <c r="J29" i="2"/>
  <c r="J28" i="2"/>
  <c r="J26" i="2"/>
  <c r="J27" i="2"/>
  <c r="J32" i="2"/>
  <c r="J23" i="2"/>
  <c r="J21" i="2"/>
  <c r="J18" i="2"/>
  <c r="J17" i="2"/>
  <c r="J10" i="2"/>
  <c r="F8" i="1" l="1"/>
  <c r="F12" i="1"/>
  <c r="E12" i="1"/>
  <c r="F11" i="1"/>
  <c r="E11" i="1"/>
  <c r="F9" i="1"/>
  <c r="E9" i="1"/>
  <c r="F10" i="1"/>
  <c r="E10" i="1"/>
  <c r="D3" i="1"/>
  <c r="D4" i="1"/>
  <c r="D5" i="1"/>
  <c r="J11" i="2"/>
  <c r="J12" i="2"/>
  <c r="J13" i="2"/>
  <c r="J14" i="2"/>
  <c r="J15" i="2"/>
  <c r="J16" i="2"/>
  <c r="J19" i="2"/>
  <c r="J20" i="2"/>
  <c r="J22" i="2"/>
  <c r="J24" i="2"/>
  <c r="J25" i="2"/>
  <c r="J33" i="2"/>
  <c r="J38" i="2"/>
  <c r="J39" i="2"/>
  <c r="J42" i="2"/>
  <c r="J43" i="2"/>
  <c r="J45" i="2"/>
  <c r="J46" i="2"/>
  <c r="J47" i="2"/>
  <c r="J48" i="2"/>
  <c r="J49" i="2"/>
  <c r="J50" i="2"/>
  <c r="J51" i="2"/>
  <c r="J52" i="2"/>
  <c r="J53" i="2"/>
  <c r="J54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 l="1"/>
</calcChain>
</file>

<file path=xl/sharedStrings.xml><?xml version="1.0" encoding="utf-8"?>
<sst xmlns="http://schemas.openxmlformats.org/spreadsheetml/2006/main" count="136" uniqueCount="135">
  <si>
    <t xml:space="preserve">تعداد پاسخ های ثبت نشده </t>
  </si>
  <si>
    <t xml:space="preserve">پاسخ </t>
  </si>
  <si>
    <t xml:space="preserve">کاملا مخالفم </t>
  </si>
  <si>
    <t>مخالفم</t>
  </si>
  <si>
    <t>تا حدودی</t>
  </si>
  <si>
    <t xml:space="preserve">موافقم </t>
  </si>
  <si>
    <t>کاملا موافقم</t>
  </si>
  <si>
    <t>سوالات</t>
  </si>
  <si>
    <t>ردیف</t>
  </si>
  <si>
    <t xml:space="preserve">رشته تحصیلی: </t>
  </si>
  <si>
    <t xml:space="preserve">مقطع تحصیلی: </t>
  </si>
  <si>
    <t xml:space="preserve">نام و نام خانوادگی: </t>
  </si>
  <si>
    <t>باسلام؛ خواهشمند است پس از خواندن دقیق هر جمله، به طور صادقانه به سوالات پاسخ دهید. دقت فرمایید پاسخ غلط یا صحیح وجود ندارد.</t>
  </si>
  <si>
    <t xml:space="preserve">پاسخگوی گرامی؛ </t>
  </si>
  <si>
    <t>تاریخ :
شماره:</t>
  </si>
  <si>
    <t>AS</t>
  </si>
  <si>
    <t>EM</t>
  </si>
  <si>
    <t>SP</t>
  </si>
  <si>
    <t>FL</t>
  </si>
  <si>
    <t>IC</t>
  </si>
  <si>
    <t>SR</t>
  </si>
  <si>
    <t>OP</t>
  </si>
  <si>
    <t>IR</t>
  </si>
  <si>
    <t>RT</t>
  </si>
  <si>
    <t>ES</t>
  </si>
  <si>
    <t>SA</t>
  </si>
  <si>
    <t>ST</t>
  </si>
  <si>
    <t>IN</t>
  </si>
  <si>
    <t>HA</t>
  </si>
  <si>
    <t>PS</t>
  </si>
  <si>
    <t xml:space="preserve">مدرک تحصیلی: </t>
  </si>
  <si>
    <t>نام و نام خانوادگی:</t>
  </si>
  <si>
    <t>آزمون سلامت روان (Neo)</t>
  </si>
  <si>
    <t>من اصولا آدم نگرانی هستم.</t>
  </si>
  <si>
    <t>دوست دارم همیشه آدم های زیادی دور و برم باشند.</t>
  </si>
  <si>
    <t>دوست ندارم وقتم را با خیالبافی هدر بدهم.</t>
  </si>
  <si>
    <t>سعی می کنم با دیگران خوش رفتار و مودب باشم.</t>
  </si>
  <si>
    <t>وسايل متعلق به خودم را تميز و مرتب نگاه مي دارم.</t>
  </si>
  <si>
    <t>اغلب خود را كمتر از ديگران حس مي كنم.</t>
  </si>
  <si>
    <t>من لبخند زدن به دیگران و بیرون رفتن با انها را کار آسانی می دانم.</t>
  </si>
  <si>
    <t>وقتی روش درست انجام کاری را پیدا کنم، آن را تکرار می کنم و ادامه می دهم.</t>
  </si>
  <si>
    <t>اغلب با فاميل و همكارانم بگو مگو دارم.</t>
  </si>
  <si>
    <t>به خوبي مي توانم كارهايم را طوري تنظيم كنم كه به موقع انجام شوند.</t>
  </si>
  <si>
    <t>هنگامي كه تحت استرس زيادي هستم، گاه احساس مي كنم دارم از هم می پاشم.</t>
  </si>
  <si>
    <t>خودم را فرد امیدوار و سر زنده اي نمي دانم.</t>
  </si>
  <si>
    <t>طبیعت و پديده هاي هنري مرا مبهوت مي كند.</t>
  </si>
  <si>
    <t>بعضی از مردم من را آدم خودخواهی می دانند.</t>
  </si>
  <si>
    <t>در کارهایم خیلی منظم و با برنامه نیستم.</t>
  </si>
  <si>
    <t>واقعا از صحبت كردن با ديگران لذت مي برم.</t>
  </si>
  <si>
    <t>معتقدم گوش دادن به مطالب بحث برانگیز و متناقض فقط موجب سردرگمي میشود.</t>
  </si>
  <si>
    <t>همكاري را بر رقابت با ديگران ترجيح مي دهم.</t>
  </si>
  <si>
    <t xml:space="preserve">سعي مي كنم همه كارهايم را با احساس مسوليت انجام دهم. </t>
  </si>
  <si>
    <t>اغلب احساس عصبي بودن و تنش مي كنم.</t>
  </si>
  <si>
    <t>من ترجیح می دهم در جایی باشم که فعالیت وجود داشته باشد.</t>
  </si>
  <si>
    <t>خواندن شعر تقريبا اثري بر من ندارد.</t>
  </si>
  <si>
    <t>نسبت به قصد و نيت ديگران بدگمان و مشكوك هستم.</t>
  </si>
  <si>
    <t>داراي اهداف روشني هستم و برای رسیدن به این اهداف برنامه دارم.</t>
  </si>
  <si>
    <t>گاهي كاملا احساس بي ارزشي مي كنم.</t>
  </si>
  <si>
    <t>غالباً ترجيح مي دهم كار ها را به تنهايي انجام دهم.</t>
  </si>
  <si>
    <t>اغلب غذاهاي جديد و خارجي را امتحان مي كنم.</t>
  </si>
  <si>
    <t>معتقدم اگر به مردم اجازه  دهيد، اكثر آن ها  میخواهند از شما سوء استفاده نمایند.</t>
  </si>
  <si>
    <t>قبل از شروع هر كاري وقت زيادي را تلف مي كنم.</t>
  </si>
  <si>
    <t>اغلب احساس مي كنم سرشار از انرژي هستم.</t>
  </si>
  <si>
    <t>به ندرت متوجه می شوم که احساساتم در محیط های مختلف فرق می کند.</t>
  </si>
  <si>
    <t xml:space="preserve">اغلب آشنايانم مرا دوست دارند. </t>
  </si>
  <si>
    <t>براي رسيدن به اهدافم سخت تلاش مي كنم.</t>
  </si>
  <si>
    <t>اغلب از طرز برخورد ديگران با خودم عصباني مي شوم.</t>
  </si>
  <si>
    <t>فردي خوشحال، بشاش و داراي روحيه بالایی هستم.</t>
  </si>
  <si>
    <t>معتقدم برای  تصميم گيري درباره مسائل اخلاقي بايد از مراجع مذهبي پيروي كنيم.</t>
  </si>
  <si>
    <t>برخي فكر مي كنند كه من فردي سرد و حسابگر هستم.</t>
  </si>
  <si>
    <t xml:space="preserve">وقتي تعهدی مي دهم، همواره مي توان براي عمل به آن روي من حساب كرد. </t>
  </si>
  <si>
    <t>غالبا وقتي كارها پيش نمي روند، دلسرد شده و از كار صرف نظر مي كنم.</t>
  </si>
  <si>
    <t>شخص خوش بيني نيستم.</t>
  </si>
  <si>
    <t xml:space="preserve">گاهی وقتي شعري مي خوانم يا كار هنري را تماشا مي كنم، يك تكان هيجاني را حس مي كنم. </t>
  </si>
  <si>
    <t>در رفتار و نظر خودم آدم سرسخت و بي انعطافی هستم.</t>
  </si>
  <si>
    <t>گاهي آن طور كه بايد و شايد قابل اعتماد و اتكاء نيستم.</t>
  </si>
  <si>
    <t>به ندرت غمگين و افسرده مي شوم .</t>
  </si>
  <si>
    <t>زندگي و رويدادهاي آن برايم سريع مي گذرند.</t>
  </si>
  <si>
    <t>علاقه اي به تامل و تفكر جدي درباره ماهيت جهان يا  سرنوشت انسان ندارم.</t>
  </si>
  <si>
    <t>عموماً سعي مي كنم شخصي با ملاحظه و منطقي باشم.</t>
  </si>
  <si>
    <t>فرد مولدي هستم كه هميشه كارهايم را به ثمر مي رسانم.</t>
  </si>
  <si>
    <t>اغلب احساس درماندگي مي كنم و دنبال كسي مي گردم كه مشكلاتم را برطرف كند.</t>
  </si>
  <si>
    <t>شخص بسيار فعالي هستم.</t>
  </si>
  <si>
    <t>من كنجكاوي فكري فراواني دارم.</t>
  </si>
  <si>
    <t>اگر كسي را دوست نداشته باشم، مي گذارم متوجه اين احساسم بشود.</t>
  </si>
  <si>
    <t>فكر نمي كنم كه هيچ وقت بتوانم فردي منظم بشوم.</t>
  </si>
  <si>
    <t>گاهي آنچنان خجالت زده شده ام كه فقط مي خواستم خود را پنهان كنم.</t>
  </si>
  <si>
    <t>ترجيح مي دهم راه خودم را بروم تا اینکه رهبر دیگران باشم.</t>
  </si>
  <si>
    <t>اغلب از كلنجار رفتن با نظريه ها يا مفاهيم انتزاعي لذت مي برم.</t>
  </si>
  <si>
    <t xml:space="preserve">اگر لازم باشد مي توانم براي رسيدن به اهدافم ديگران را به كار بگيرم. </t>
  </si>
  <si>
    <t>تلاش مي كنم هر كاري را به نحو ماهرانه اي انجام دهم.</t>
  </si>
  <si>
    <t>برون گرایی</t>
  </si>
  <si>
    <t>توافق پذیری</t>
  </si>
  <si>
    <t>با وجدان بودن</t>
  </si>
  <si>
    <t>گاهی احساس اضطراب يا ترس مي كنم.</t>
  </si>
  <si>
    <t>گاهی احساس تنهايي و غم مي كنم.</t>
  </si>
  <si>
    <t>نشان</t>
  </si>
  <si>
    <t>N</t>
  </si>
  <si>
    <t>E</t>
  </si>
  <si>
    <t>O</t>
  </si>
  <si>
    <t>A</t>
  </si>
  <si>
    <t>C</t>
  </si>
  <si>
    <t>معیار</t>
  </si>
  <si>
    <t>نمره خام</t>
  </si>
  <si>
    <t>تفسیر</t>
  </si>
  <si>
    <t>توصیف</t>
  </si>
  <si>
    <t>باز بودن به تجربه</t>
  </si>
  <si>
    <t>متوسط</t>
  </si>
  <si>
    <t>پایین</t>
  </si>
  <si>
    <t>بالا</t>
  </si>
  <si>
    <t>نمره تا 20</t>
  </si>
  <si>
    <t>نمره از 20 تا 40</t>
  </si>
  <si>
    <t>نمرره از 40 تا 60</t>
  </si>
  <si>
    <t>اینگونه افراد هیجانات پایداری دارند و از نظر عاطفی باثبات و دارای خلقی یکنواخت هستند. دمدمی مزاج نیستند و اضطراب و افسردگی و استرس را به خانه ذهنشان راه نمی دهند. به آسانی می توانند بدون بر آشفتگی با موقعیت های بغرنج و فشار روانی روبرو گردند</t>
  </si>
  <si>
    <t>اینگونه افراد روی هم رفته آدم مضطربی هستند. شخصیتشان با افسردگی، استرس و خشم درونی آمیخته است. برای تغییر دادن شخصیت وقت دراز مدتی لازم دارند.</t>
  </si>
  <si>
    <t>افرادی با نمرات بالا در برونگرایی معمولا افرادی پیشرو، قاطع، به شدت علاقه مند به هیجانات، شادمان و به شدت فعال هستند. همچنین این افراد بسیار با انرژی و خوش بین هستند. بسیار اهل معاشرت هستند و از بودن در جمع لذت می برند، حتی دوست دارند کارهایی را که می شود تنهایی انجام داد را با جمع انجام دهند.</t>
  </si>
  <si>
    <t>نمرات بالا نشانگر افرادی دارای زندگی سرشار از تجربه هستند، خلاق، به دنبال افکار و ارزشهای غیرمتعارف و علاقه مند به زیر سوال بردن منابع قدرت و ارزشهای اجتماعی، سیاسی و مذهبی هستند. این افراد اهل سازش و همدردی با دیگرانند و نزد دیگران دلپذیر بنظر می رسند.</t>
  </si>
  <si>
    <t>نمرات متوسط نشانگر افرادی است که نه کاملا محافظه کار هستند و نه از تجربه چیزهای جدید بدشان می آید. گاهی به این و گاهی به آن تمایل دارند. بسته به شرایط گاهی به دنبال افکار جدید و ایجاد نوآوری هستند و گاهی سعی می کنند ادامه دهنده روشهای موجود باشند.</t>
  </si>
  <si>
    <t>افرادی با نمرات پایین دارای ویژگی هایی نظیر ستیزه جویی، رقابت جویی، خودمداری،  شکاکیت نسبت به دیگران هستند و برای منافع خود می جنگند، به همین دلیل تا حدی جاه طلب هستند و برای به دست آوردن موقعیت بهتر بسیار تلاش می کنند.</t>
  </si>
  <si>
    <t>افرادی با نمرات پایین تنهایی را  بیشتر از در جمع بودن دوست دارند، اهل معاشرت نیستند و به ندرت با دیگران صمیمی می شوند. ظاهرا افراد فعال و پر انرژی نیستند و ترجیح می دهند هر کاری را بدون حضور دیگران انجام دهند.</t>
  </si>
  <si>
    <t>نمرات پایین نشانگر افرادی است که کاملا محافظه کار هستند. علاقه ای به تجربه کردن چیزهای تازه ندارند. اغلب خلاق نیستند و تمایل دارند شرایط موجود زندگیشان را حفظ کنند. </t>
  </si>
  <si>
    <t>افراد با نمرات بالا دارای ویژگی هایی نظیر مردم داری، تواضع، نوع دوستی و نرمش در برابر دیگران هستند. افرادی هستند که دیگران برایشان خیلی مهم هستند. همچنین جمع با بودن با این افراد لذت می برند، زیرا آنان هوای جمع را دارند.</t>
  </si>
  <si>
    <t>این افراد سعی می کنند کارها را در زمان مقرر انجام دهند، هر چه نمره بالاتر باشد افراد مسئولیت پذیرتر، منظم تر و وظیفه شناس تر هستند.</t>
  </si>
  <si>
    <t>این افراد بی دقت، بی مسئولیت و وظیفه نشناس هستند و معمولا در محل کار به خاطر این ویژگی ها به مشکل بر میخورند. کارها را در زمان تعریف شده به پایان نمی رسانند و چندان آدم معتمدی بنظر نمی رسند.</t>
  </si>
  <si>
    <t>این افراد به شدت باریک بین، منظم و پرکار هستند و در انجام امور بسیار دقت می کنند. توانایی کنترل کشش ها و وسوسه های آنی خود را در سطح بسیار بالایی دارند و پایبند به اصول اخلاقی هستند. برای رسیدن به اهداف خود با دقت زیاد برنامه ریزی نموده و در مجموع فردی با اراده و مصمم هستند و انگیزه زیادی برای موفقیت دارند.</t>
  </si>
  <si>
    <t>روانن نژیدی</t>
  </si>
  <si>
    <t>نتایج آزمون سلامت روان (NEO)</t>
  </si>
  <si>
    <t>اینگونه افراد دارای هیجانات نسبتا پایداری هستند. سعی می کنند افسردگی و استرس را کمتر به خانه ذهنشان راه دهند. اغلب تلاش می کنند بدون بر آشفتگی با موقعیت های بغرنج و فشار روانی روبرو گردند.</t>
  </si>
  <si>
    <t>افرادی با نمرات متوسط، نه کاملا درون گرا هستند و نه کاملا برونگرا. بعضی وقت ها با جمع بودن را ترجیح می دهند و گاهی تنهایی را. هر چه نمره بالاتر باشد خوشبین تر، پر انرژی تر و شادتر بنظر می رسند.</t>
  </si>
  <si>
    <t>افراد با نمرات متوسط ترجیح می دهند در فعالیتها و تصمیمگیری ها  علاوه بر منافع شخصی تا حدی منافع دیگران را هم در نظر بگیرند. اغلب در محل کار افراد سازگاری بنظر می رسند اما در خانه اینطور نیستند.</t>
  </si>
  <si>
    <t>روان نژندی
(از 60)</t>
  </si>
  <si>
    <t>برون گرایی
(از 60)</t>
  </si>
  <si>
    <t>باز بودن به تجربه
(از 60)</t>
  </si>
  <si>
    <t>توافق پذیری
(از 60)</t>
  </si>
  <si>
    <t>با وجدان بودن
(از 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</si>
</sst>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rgb="FFFF0000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rgb="FFFF0000"/>
      <name val="B Nazanin"/>
      <charset val="178"/>
    </font>
    <font>
      <b/>
      <sz val="16"/>
      <color theme="1"/>
      <name val="B Titr"/>
      <charset val="178"/>
    </font>
    <font>
      <b/>
      <sz val="12"/>
      <color rgb="FFFF0000"/>
      <name val="B Nazanin"/>
      <charset val="178"/>
    </font>
    <font>
      <b/>
      <sz val="9"/>
      <color theme="1"/>
      <name val="Cambria"/>
      <family val="1"/>
      <scheme val="major"/>
    </font>
    <font>
      <b/>
      <sz val="12"/>
      <color theme="1"/>
      <name val="B Nazanin"/>
      <charset val="178"/>
    </font>
    <font>
      <b/>
      <sz val="10"/>
      <color theme="0"/>
      <name val="B Nazanin"/>
      <charset val="178"/>
    </font>
    <font>
      <b/>
      <sz val="10"/>
      <color theme="0" tint="-4.9989318521683403E-2"/>
      <name val="B Nazanin"/>
      <charset val="178"/>
    </font>
    <font>
      <b/>
      <sz val="18"/>
      <color theme="1"/>
      <name val="B Titr"/>
      <charset val="178"/>
    </font>
    <font>
      <sz val="11"/>
      <color theme="1"/>
      <name val="B Nazanin"/>
      <charset val="178"/>
    </font>
    <font>
      <sz val="14"/>
      <color theme="1"/>
      <name val="B Homa"/>
      <charset val="178"/>
    </font>
    <font>
      <b/>
      <sz val="14"/>
      <color theme="0"/>
      <name val="B Homa"/>
      <charset val="178"/>
    </font>
    <font>
      <sz val="16"/>
      <color theme="1"/>
      <name val="B Homa"/>
      <charset val="178"/>
    </font>
    <font>
      <sz val="18"/>
      <color theme="1"/>
      <name val="B Homa"/>
      <charset val="178"/>
    </font>
    <font>
      <b/>
      <sz val="22"/>
      <color theme="0"/>
      <name val="B Homa"/>
      <charset val="178"/>
    </font>
    <font>
      <sz val="11"/>
      <color theme="0" tint="-0.34998626667073579"/>
      <name val="B Nazanin"/>
      <charset val="178"/>
    </font>
    <font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rgb="FFC00000"/>
      </left>
      <right/>
      <top/>
      <bottom/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2" fillId="3" borderId="0" xfId="0" applyFont="1" applyFill="1"/>
    <xf numFmtId="0" fontId="1" fillId="3" borderId="0" xfId="0" applyFont="1" applyFill="1"/>
    <xf numFmtId="0" fontId="11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12" fillId="3" borderId="0" xfId="0" applyFont="1" applyFill="1"/>
    <xf numFmtId="0" fontId="4" fillId="0" borderId="12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0" fillId="3" borderId="21" xfId="0" applyFont="1" applyFill="1" applyBorder="1"/>
    <xf numFmtId="0" fontId="10" fillId="3" borderId="22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vertical="center"/>
    </xf>
    <xf numFmtId="0" fontId="14" fillId="0" borderId="0" xfId="0" applyFont="1"/>
    <xf numFmtId="0" fontId="2" fillId="3" borderId="0" xfId="0" applyFont="1" applyFill="1" applyAlignment="1">
      <alignment wrapText="1"/>
    </xf>
    <xf numFmtId="0" fontId="10" fillId="3" borderId="21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center" vertical="center"/>
    </xf>
    <xf numFmtId="0" fontId="0" fillId="0" borderId="28" xfId="0" applyBorder="1"/>
    <xf numFmtId="0" fontId="16" fillId="5" borderId="3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readingOrder="2"/>
    </xf>
    <xf numFmtId="0" fontId="15" fillId="4" borderId="27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 readingOrder="2"/>
    </xf>
    <xf numFmtId="0" fontId="20" fillId="0" borderId="0" xfId="0" applyFont="1"/>
    <xf numFmtId="0" fontId="5" fillId="3" borderId="0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right" vertical="center" indent="14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right" vertical="center" indent="19"/>
    </xf>
    <xf numFmtId="0" fontId="3" fillId="0" borderId="1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/>
    <xf numFmtId="0" fontId="2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right" vertical="center" indent="9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right" vertical="center" wrapText="1" readingOrder="2"/>
    </xf>
    <xf numFmtId="0" fontId="18" fillId="4" borderId="27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6FB-4480-9501-3B8E080F1B1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6FB-4480-9501-3B8E080F1B1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6FB-4480-9501-3B8E080F1B1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6FB-4480-9501-3B8E080F1B1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6FB-4480-9501-3B8E080F1B1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6FB-4480-9501-3B8E080F1B1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6FB-4480-9501-3B8E080F1B1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6FB-4480-9501-3B8E080F1B1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6FB-4480-9501-3B8E080F1B1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6FB-4480-9501-3B8E080F1B1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6FB-4480-9501-3B8E080F1B1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46FB-4480-9501-3B8E080F1B1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6FB-4480-9501-3B8E080F1B1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6FB-4480-9501-3B8E080F1B1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6FB-4480-9501-3B8E080F1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Result!$C$8:$C$12</c:f>
              <c:strCache>
                <c:ptCount val="5"/>
                <c:pt idx="0">
                  <c:v>روان نژندی
(از 60)</c:v>
                </c:pt>
                <c:pt idx="1">
                  <c:v>برون گرایی
(از 60)</c:v>
                </c:pt>
                <c:pt idx="2">
                  <c:v>باز بودن به تجربه
(از 60)</c:v>
                </c:pt>
                <c:pt idx="3">
                  <c:v>توافق پذیری
(از 60)</c:v>
                </c:pt>
                <c:pt idx="4">
                  <c:v>با وجدان بودن
(از 60)</c:v>
                </c:pt>
              </c:strCache>
            </c:strRef>
          </c:cat>
          <c:val>
            <c:numRef>
              <c:f>Result!$D$8:$D$12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6FB-4480-9501-3B8E080F1B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546880"/>
        <c:axId val="46600192"/>
      </c:barChart>
      <c:catAx>
        <c:axId val="41546880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0">
                <a:cs typeface="B Homa" pitchFamily="2" charset="-78"/>
              </a:defRPr>
            </a:pPr>
            <a:endParaRPr lang="en-US"/>
          </a:p>
        </c:txPr>
        <c:crossAx val="46600192"/>
        <c:crosses val="autoZero"/>
        <c:auto val="1"/>
        <c:lblAlgn val="ctr"/>
        <c:lblOffset val="100"/>
        <c:noMultiLvlLbl val="0"/>
      </c:catAx>
      <c:valAx>
        <c:axId val="46600192"/>
        <c:scaling>
          <c:orientation val="maxMin"/>
          <c:max val="6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41546880"/>
        <c:crosses val="autoZero"/>
        <c:crossBetween val="between"/>
        <c:majorUnit val="20"/>
        <c:minorUnit val="2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</c:spPr>
  <c:printSettings>
    <c:headerFooter/>
    <c:pageMargins b="0" l="0" r="0" t="0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114564</xdr:colOff>
      <xdr:row>12</xdr:row>
      <xdr:rowOff>238126</xdr:rowOff>
    </xdr:from>
    <xdr:to>
      <xdr:col>5</xdr:col>
      <xdr:colOff>7770812</xdr:colOff>
      <xdr:row>28</xdr:row>
      <xdr:rowOff>43657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0.70908</cdr:x>
      <cdr:y>0.93563</cdr:y>
    </cdr:from>
    <cdr:to>
      <cdr:x>0.80272</cdr:x>
      <cdr:y>0.96813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26100" y="4660901"/>
          <a:ext cx="74295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fa-IR" sz="1100"/>
        </a:p>
      </cdr:txBody>
    </cdr:sp>
  </cdr:relSizeAnchor>
  <cdr:relSizeAnchor xmlns:cdr="http://schemas.openxmlformats.org/drawingml/2006/chartDrawing">
    <cdr:from>
      <cdr:x>0.6825</cdr:x>
      <cdr:y>0.9206</cdr:y>
    </cdr:from>
    <cdr:to>
      <cdr:x>0.78695</cdr:x>
      <cdr:y>0.9781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214028" y="3956899"/>
          <a:ext cx="951000" cy="247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600" b="1">
              <a:solidFill>
                <a:srgbClr val="FF0000"/>
              </a:solidFill>
              <a:cs typeface="B Homa" pitchFamily="2" charset="-78"/>
            </a:rPr>
            <a:t>پایین</a:t>
          </a:r>
          <a:endParaRPr lang="fa-IR" sz="1100" b="1">
            <a:solidFill>
              <a:srgbClr val="FF0000"/>
            </a:solidFill>
            <a:cs typeface="B Homa" pitchFamily="2" charset="-78"/>
          </a:endParaRPr>
        </a:p>
      </cdr:txBody>
    </cdr:sp>
  </cdr:relSizeAnchor>
  <cdr:relSizeAnchor xmlns:cdr="http://schemas.openxmlformats.org/drawingml/2006/chartDrawing">
    <cdr:from>
      <cdr:x>0.39501</cdr:x>
      <cdr:y>0.92278</cdr:y>
    </cdr:from>
    <cdr:to>
      <cdr:x>0.49946</cdr:x>
      <cdr:y>0.98028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629423" y="4372769"/>
          <a:ext cx="959705" cy="27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600" b="0">
              <a:solidFill>
                <a:srgbClr val="FF0000"/>
              </a:solidFill>
              <a:cs typeface="B Homa" pitchFamily="2" charset="-78"/>
            </a:rPr>
            <a:t>متوسط</a:t>
          </a:r>
        </a:p>
      </cdr:txBody>
    </cdr:sp>
  </cdr:relSizeAnchor>
  <cdr:relSizeAnchor xmlns:cdr="http://schemas.openxmlformats.org/drawingml/2006/chartDrawing">
    <cdr:from>
      <cdr:x>0.12391</cdr:x>
      <cdr:y>0.91975</cdr:y>
    </cdr:from>
    <cdr:to>
      <cdr:x>0.22836</cdr:x>
      <cdr:y>0.97725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128166" y="3953242"/>
          <a:ext cx="951001" cy="247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600" b="0">
              <a:solidFill>
                <a:srgbClr val="FF0000"/>
              </a:solidFill>
              <a:cs typeface="B Homa" pitchFamily="2" charset="-78"/>
            </a:rPr>
            <a:t>بالا</a:t>
          </a:r>
          <a:endParaRPr lang="fa-IR" sz="1000" b="0">
            <a:solidFill>
              <a:srgbClr val="FF0000"/>
            </a:solidFill>
            <a:cs typeface="B Homa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rightToLeft="1" zoomScaleNormal="100" workbookViewId="0">
      <selection activeCell="D10" sqref="D10"/>
    </sheetView>
  </sheetViews>
  <sheetFormatPr defaultRowHeight="21" x14ac:dyDescent="0.25"/>
  <cols>
    <col min="1" max="1" width="7.28515625" style="45" customWidth="1"/>
    <col min="2" max="2" width="15.140625" style="44" customWidth="1"/>
    <col min="3" max="3" width="55.28515625" style="44" customWidth="1"/>
    <col min="4" max="8" width="8.42578125" style="85" customWidth="1"/>
    <col min="9" max="9" width="8.42578125" style="86" hidden="1" customWidth="1"/>
    <col min="10" max="10" width="0" style="45" hidden="1" customWidth="1"/>
    <col min="11" max="11" width="9.140625" style="44"/>
    <col min="12" max="12" width="9.140625" style="45"/>
    <col min="13" max="16384" width="9.140625" style="46"/>
  </cols>
  <sheetData>
    <row r="1" spans="1:12" ht="36.75" customHeight="1" x14ac:dyDescent="0.25">
      <c r="A1" s="36"/>
      <c r="B1" s="37"/>
      <c r="C1" s="38" t="s">
        <v>32</v>
      </c>
      <c r="D1" s="39"/>
      <c r="E1" s="39"/>
      <c r="F1" s="39"/>
      <c r="G1" s="40"/>
      <c r="H1" s="41" t="s">
        <v>14</v>
      </c>
      <c r="I1" s="42"/>
      <c r="J1" s="43"/>
    </row>
    <row r="2" spans="1:12" ht="16.5" customHeight="1" x14ac:dyDescent="0.25">
      <c r="A2" s="47"/>
      <c r="B2" s="48" t="s">
        <v>13</v>
      </c>
      <c r="C2" s="48"/>
      <c r="D2" s="49"/>
      <c r="E2" s="49"/>
      <c r="F2" s="49"/>
      <c r="G2" s="49"/>
      <c r="H2" s="49"/>
      <c r="I2" s="50"/>
      <c r="J2" s="51"/>
    </row>
    <row r="3" spans="1:12" ht="16.5" customHeight="1" x14ac:dyDescent="0.25">
      <c r="A3" s="52"/>
      <c r="B3" s="53" t="s">
        <v>12</v>
      </c>
      <c r="C3" s="53"/>
      <c r="D3" s="54"/>
      <c r="E3" s="54"/>
      <c r="F3" s="54"/>
      <c r="G3" s="54"/>
      <c r="H3" s="54"/>
      <c r="I3" s="55"/>
      <c r="J3" s="56"/>
    </row>
    <row r="4" spans="1:12" ht="8.25" customHeight="1" x14ac:dyDescent="0.25">
      <c r="A4" s="52"/>
      <c r="B4" s="53"/>
      <c r="C4" s="53"/>
      <c r="D4" s="54"/>
      <c r="E4" s="54"/>
      <c r="F4" s="54"/>
      <c r="G4" s="54"/>
      <c r="H4" s="54"/>
      <c r="I4" s="55"/>
      <c r="J4" s="56"/>
    </row>
    <row r="5" spans="1:12" ht="16.5" customHeight="1" x14ac:dyDescent="0.25">
      <c r="A5" s="52"/>
      <c r="B5" s="53" t="s">
        <v>11</v>
      </c>
      <c r="C5" s="11"/>
      <c r="D5" s="54"/>
      <c r="E5" s="54"/>
      <c r="F5" s="54"/>
      <c r="G5" s="54"/>
      <c r="H5" s="54"/>
      <c r="I5" s="55"/>
      <c r="J5" s="56"/>
    </row>
    <row r="6" spans="1:12" ht="16.5" customHeight="1" x14ac:dyDescent="0.25">
      <c r="A6" s="52"/>
      <c r="B6" s="53" t="s">
        <v>10</v>
      </c>
      <c r="C6" s="11"/>
      <c r="D6" s="54"/>
      <c r="E6" s="54"/>
      <c r="F6" s="54"/>
      <c r="G6" s="54"/>
      <c r="H6" s="54"/>
      <c r="I6" s="55"/>
      <c r="J6" s="56"/>
    </row>
    <row r="7" spans="1:12" ht="16.5" customHeight="1" x14ac:dyDescent="0.25">
      <c r="A7" s="52"/>
      <c r="B7" s="53" t="s">
        <v>9</v>
      </c>
      <c r="C7" s="11"/>
      <c r="D7" s="54"/>
      <c r="E7" s="54"/>
      <c r="F7" s="54"/>
      <c r="G7" s="54"/>
      <c r="H7" s="54"/>
      <c r="I7" s="55"/>
      <c r="J7" s="56"/>
      <c r="K7" s="57"/>
    </row>
    <row r="8" spans="1:12" ht="6" customHeight="1" x14ac:dyDescent="0.25">
      <c r="A8" s="58"/>
      <c r="B8" s="59"/>
      <c r="C8" s="59"/>
      <c r="D8" s="60"/>
      <c r="E8" s="60"/>
      <c r="F8" s="60"/>
      <c r="G8" s="60"/>
      <c r="H8" s="60"/>
      <c r="I8" s="61"/>
      <c r="J8" s="62"/>
      <c r="K8" s="57"/>
    </row>
    <row r="9" spans="1:12" ht="24" x14ac:dyDescent="0.25">
      <c r="A9" s="63" t="s">
        <v>8</v>
      </c>
      <c r="B9" s="64"/>
      <c r="C9" s="65" t="s">
        <v>7</v>
      </c>
      <c r="D9" s="66" t="s">
        <v>6</v>
      </c>
      <c r="E9" s="67" t="s">
        <v>5</v>
      </c>
      <c r="F9" s="67" t="s">
        <v>4</v>
      </c>
      <c r="G9" s="67" t="s">
        <v>3</v>
      </c>
      <c r="H9" s="67" t="s">
        <v>2</v>
      </c>
      <c r="I9" s="68" t="s">
        <v>1</v>
      </c>
      <c r="J9" s="63"/>
      <c r="K9" s="69"/>
      <c r="L9" s="69"/>
    </row>
    <row r="10" spans="1:12" x14ac:dyDescent="0.25">
      <c r="A10" s="70">
        <v>1</v>
      </c>
      <c r="B10" s="71" t="s">
        <v>33</v>
      </c>
      <c r="C10" s="72"/>
      <c r="D10" s="12"/>
      <c r="E10" s="12"/>
      <c r="F10" s="12"/>
      <c r="G10" s="12"/>
      <c r="H10" s="87"/>
      <c r="I10" s="75">
        <f>D10+E10+F10+G10+H10</f>
        <v>0</v>
      </c>
      <c r="J10" s="74" t="str">
        <f>IF(I10&gt;=1,"-","ثبت نشده")</f>
        <v>ثبت نشده</v>
      </c>
      <c r="L10" s="76">
        <v>4</v>
      </c>
    </row>
    <row r="11" spans="1:12" x14ac:dyDescent="0.25">
      <c r="A11" s="70">
        <v>2</v>
      </c>
      <c r="B11" s="71" t="s">
        <v>34</v>
      </c>
      <c r="C11" s="77"/>
      <c r="D11" s="12"/>
      <c r="E11" s="12"/>
      <c r="F11" s="12"/>
      <c r="G11" s="12"/>
      <c r="H11" s="87"/>
      <c r="I11" s="78">
        <f t="shared" ref="I11:I68" si="0">D11+E11+F11+G11+H11</f>
        <v>0</v>
      </c>
      <c r="J11" s="74" t="str">
        <f t="shared" ref="J11:J50" si="1">IF(I11&gt;=1,"-","ثبت نشده")</f>
        <v>ثبت نشده</v>
      </c>
      <c r="L11" s="76">
        <v>5</v>
      </c>
    </row>
    <row r="12" spans="1:12" x14ac:dyDescent="0.25">
      <c r="A12" s="70">
        <v>3</v>
      </c>
      <c r="B12" s="71" t="s">
        <v>35</v>
      </c>
      <c r="C12" s="72"/>
      <c r="D12" s="12"/>
      <c r="E12" s="12"/>
      <c r="F12" s="12"/>
      <c r="G12" s="12"/>
      <c r="H12" s="87"/>
      <c r="I12" s="75">
        <f t="shared" si="0"/>
        <v>0</v>
      </c>
      <c r="J12" s="74" t="str">
        <f>IF(I12&gt;=1,"-","ثبت نشده")</f>
        <v>ثبت نشده</v>
      </c>
      <c r="L12" s="76">
        <v>4</v>
      </c>
    </row>
    <row r="13" spans="1:12" x14ac:dyDescent="0.25">
      <c r="A13" s="70">
        <v>4</v>
      </c>
      <c r="B13" s="71" t="s">
        <v>36</v>
      </c>
      <c r="C13" s="72"/>
      <c r="D13" s="12"/>
      <c r="E13" s="12"/>
      <c r="F13" s="12"/>
      <c r="G13" s="12"/>
      <c r="H13" s="87"/>
      <c r="I13" s="78">
        <f t="shared" si="0"/>
        <v>0</v>
      </c>
      <c r="J13" s="74" t="str">
        <f t="shared" si="1"/>
        <v>ثبت نشده</v>
      </c>
      <c r="L13" s="76">
        <v>3</v>
      </c>
    </row>
    <row r="14" spans="1:12" x14ac:dyDescent="0.25">
      <c r="A14" s="70">
        <v>5</v>
      </c>
      <c r="B14" s="71" t="s">
        <v>37</v>
      </c>
      <c r="C14" s="72"/>
      <c r="D14" s="12"/>
      <c r="E14" s="12"/>
      <c r="F14" s="12"/>
      <c r="G14" s="12"/>
      <c r="H14" s="87"/>
      <c r="I14" s="78">
        <f t="shared" si="0"/>
        <v>0</v>
      </c>
      <c r="J14" s="74" t="str">
        <f t="shared" si="1"/>
        <v>ثبت نشده</v>
      </c>
      <c r="L14" s="76">
        <v>2</v>
      </c>
    </row>
    <row r="15" spans="1:12" x14ac:dyDescent="0.25">
      <c r="A15" s="70">
        <v>6</v>
      </c>
      <c r="B15" s="71" t="s">
        <v>38</v>
      </c>
      <c r="C15" s="72"/>
      <c r="D15" s="12"/>
      <c r="E15" s="12"/>
      <c r="F15" s="12"/>
      <c r="G15" s="12"/>
      <c r="H15" s="87"/>
      <c r="I15" s="78">
        <f t="shared" si="0"/>
        <v>0</v>
      </c>
      <c r="J15" s="74" t="str">
        <f t="shared" si="1"/>
        <v>ثبت نشده</v>
      </c>
      <c r="L15" s="76">
        <v>1</v>
      </c>
    </row>
    <row r="16" spans="1:12" x14ac:dyDescent="0.25">
      <c r="A16" s="70">
        <v>7</v>
      </c>
      <c r="B16" s="71" t="s">
        <v>39</v>
      </c>
      <c r="C16" s="72"/>
      <c r="D16" s="12"/>
      <c r="E16" s="12"/>
      <c r="F16" s="12"/>
      <c r="G16" s="12"/>
      <c r="H16" s="87"/>
      <c r="I16" s="78">
        <f>D16+E16+F16+G16+H16</f>
        <v>0</v>
      </c>
      <c r="J16" s="74" t="str">
        <f t="shared" si="1"/>
        <v>ثبت نشده</v>
      </c>
    </row>
    <row r="17" spans="1:10" x14ac:dyDescent="0.25">
      <c r="A17" s="70">
        <v>8</v>
      </c>
      <c r="B17" s="71" t="s">
        <v>40</v>
      </c>
      <c r="C17" s="72"/>
      <c r="D17" s="12"/>
      <c r="E17" s="12"/>
      <c r="F17" s="12"/>
      <c r="G17" s="12"/>
      <c r="H17" s="87"/>
      <c r="I17" s="75">
        <f>D17+E17+F17+G17+H17</f>
        <v>0</v>
      </c>
      <c r="J17" s="74" t="str">
        <f>IF(I17&gt;=1,"-","ثبت نشده")</f>
        <v>ثبت نشده</v>
      </c>
    </row>
    <row r="18" spans="1:10" x14ac:dyDescent="0.25">
      <c r="A18" s="70">
        <v>9</v>
      </c>
      <c r="B18" s="71" t="s">
        <v>41</v>
      </c>
      <c r="C18" s="72"/>
      <c r="D18" s="12"/>
      <c r="E18" s="12"/>
      <c r="F18" s="12"/>
      <c r="G18" s="12"/>
      <c r="H18" s="87"/>
      <c r="I18" s="75">
        <f t="shared" si="0"/>
        <v>0</v>
      </c>
      <c r="J18" s="74" t="str">
        <f t="shared" ref="J18" si="2">IF(I18&gt;=1,"-","ثبت نشده")</f>
        <v>ثبت نشده</v>
      </c>
    </row>
    <row r="19" spans="1:10" x14ac:dyDescent="0.25">
      <c r="A19" s="70">
        <v>10</v>
      </c>
      <c r="B19" s="71" t="s">
        <v>42</v>
      </c>
      <c r="C19" s="72"/>
      <c r="D19" s="12"/>
      <c r="E19" s="12"/>
      <c r="F19" s="12"/>
      <c r="G19" s="12"/>
      <c r="H19" s="87"/>
      <c r="I19" s="78">
        <f t="shared" si="0"/>
        <v>0</v>
      </c>
      <c r="J19" s="74" t="str">
        <f t="shared" si="1"/>
        <v>ثبت نشده</v>
      </c>
    </row>
    <row r="20" spans="1:10" x14ac:dyDescent="0.25">
      <c r="A20" s="70">
        <v>11</v>
      </c>
      <c r="B20" s="71" t="s">
        <v>43</v>
      </c>
      <c r="C20" s="72"/>
      <c r="D20" s="12"/>
      <c r="E20" s="12"/>
      <c r="F20" s="12"/>
      <c r="G20" s="12"/>
      <c r="H20" s="87"/>
      <c r="I20" s="78">
        <f t="shared" si="0"/>
        <v>0</v>
      </c>
      <c r="J20" s="74" t="str">
        <f t="shared" si="1"/>
        <v>ثبت نشده</v>
      </c>
    </row>
    <row r="21" spans="1:10" x14ac:dyDescent="0.25">
      <c r="A21" s="70">
        <v>12</v>
      </c>
      <c r="B21" s="71" t="s">
        <v>44</v>
      </c>
      <c r="C21" s="72"/>
      <c r="D21" s="12"/>
      <c r="E21" s="12"/>
      <c r="F21" s="12"/>
      <c r="G21" s="12"/>
      <c r="H21" s="87"/>
      <c r="I21" s="75">
        <f t="shared" si="0"/>
        <v>0</v>
      </c>
      <c r="J21" s="74" t="str">
        <f>IF(I21&gt;=1,"-","ثبت نشده")</f>
        <v>ثبت نشده</v>
      </c>
    </row>
    <row r="22" spans="1:10" x14ac:dyDescent="0.25">
      <c r="A22" s="70">
        <v>13</v>
      </c>
      <c r="B22" s="71" t="s">
        <v>45</v>
      </c>
      <c r="C22" s="72"/>
      <c r="D22" s="12"/>
      <c r="E22" s="12"/>
      <c r="F22" s="12"/>
      <c r="G22" s="12"/>
      <c r="H22" s="87"/>
      <c r="I22" s="78">
        <f t="shared" si="0"/>
        <v>0</v>
      </c>
      <c r="J22" s="74" t="str">
        <f t="shared" si="1"/>
        <v>ثبت نشده</v>
      </c>
    </row>
    <row r="23" spans="1:10" x14ac:dyDescent="0.25">
      <c r="A23" s="70">
        <v>14</v>
      </c>
      <c r="B23" s="71" t="s">
        <v>46</v>
      </c>
      <c r="C23" s="72"/>
      <c r="D23" s="12"/>
      <c r="E23" s="12"/>
      <c r="F23" s="12"/>
      <c r="G23" s="12"/>
      <c r="H23" s="87"/>
      <c r="I23" s="75">
        <f t="shared" si="0"/>
        <v>0</v>
      </c>
      <c r="J23" s="74" t="str">
        <f>IF(I23&gt;=1,"-","ثبت نشده")</f>
        <v>ثبت نشده</v>
      </c>
    </row>
    <row r="24" spans="1:10" x14ac:dyDescent="0.25">
      <c r="A24" s="70">
        <v>15</v>
      </c>
      <c r="B24" s="71" t="s">
        <v>47</v>
      </c>
      <c r="C24" s="72"/>
      <c r="D24" s="12"/>
      <c r="E24" s="12"/>
      <c r="F24" s="12"/>
      <c r="G24" s="12"/>
      <c r="H24" s="87"/>
      <c r="I24" s="75">
        <f t="shared" si="0"/>
        <v>0</v>
      </c>
      <c r="J24" s="74" t="str">
        <f>IF(I24&gt;=1,"-","ثبت نشده")</f>
        <v>ثبت نشده</v>
      </c>
    </row>
    <row r="25" spans="1:10" x14ac:dyDescent="0.25">
      <c r="A25" s="70">
        <v>16</v>
      </c>
      <c r="B25" s="71" t="s">
        <v>95</v>
      </c>
      <c r="C25" s="72"/>
      <c r="D25" s="12"/>
      <c r="E25" s="12"/>
      <c r="F25" s="12"/>
      <c r="G25" s="12"/>
      <c r="H25" s="87"/>
      <c r="I25" s="78">
        <f t="shared" si="0"/>
        <v>0</v>
      </c>
      <c r="J25" s="74" t="str">
        <f t="shared" si="1"/>
        <v>ثبت نشده</v>
      </c>
    </row>
    <row r="26" spans="1:10" x14ac:dyDescent="0.25">
      <c r="A26" s="70">
        <v>17</v>
      </c>
      <c r="B26" s="71" t="s">
        <v>48</v>
      </c>
      <c r="C26" s="72"/>
      <c r="D26" s="12"/>
      <c r="E26" s="12"/>
      <c r="F26" s="12"/>
      <c r="G26" s="12"/>
      <c r="H26" s="87"/>
      <c r="I26" s="78">
        <f t="shared" si="0"/>
        <v>0</v>
      </c>
      <c r="J26" s="74" t="str">
        <f t="shared" ref="J26" si="3">IF(I26&gt;=1,"-","ثبت نشده")</f>
        <v>ثبت نشده</v>
      </c>
    </row>
    <row r="27" spans="1:10" x14ac:dyDescent="0.25">
      <c r="A27" s="70">
        <v>18</v>
      </c>
      <c r="B27" s="71" t="s">
        <v>49</v>
      </c>
      <c r="C27" s="72"/>
      <c r="D27" s="12"/>
      <c r="E27" s="12"/>
      <c r="F27" s="12"/>
      <c r="G27" s="12"/>
      <c r="H27" s="87"/>
      <c r="I27" s="75">
        <f t="shared" si="0"/>
        <v>0</v>
      </c>
      <c r="J27" s="74" t="str">
        <f t="shared" ref="J27:J31" si="4">IF(I27&gt;=1,"-","ثبت نشده")</f>
        <v>ثبت نشده</v>
      </c>
    </row>
    <row r="28" spans="1:10" x14ac:dyDescent="0.25">
      <c r="A28" s="70">
        <v>19</v>
      </c>
      <c r="B28" s="71" t="s">
        <v>50</v>
      </c>
      <c r="C28" s="72"/>
      <c r="D28" s="12"/>
      <c r="E28" s="12"/>
      <c r="F28" s="12"/>
      <c r="G28" s="12"/>
      <c r="H28" s="87"/>
      <c r="I28" s="78">
        <f t="shared" si="0"/>
        <v>0</v>
      </c>
      <c r="J28" s="74" t="str">
        <f t="shared" si="4"/>
        <v>ثبت نشده</v>
      </c>
    </row>
    <row r="29" spans="1:10" x14ac:dyDescent="0.25">
      <c r="A29" s="70">
        <v>20</v>
      </c>
      <c r="B29" s="71" t="s">
        <v>51</v>
      </c>
      <c r="C29" s="72"/>
      <c r="D29" s="12"/>
      <c r="E29" s="12"/>
      <c r="F29" s="12"/>
      <c r="G29" s="12"/>
      <c r="H29" s="87"/>
      <c r="I29" s="78">
        <f t="shared" si="0"/>
        <v>0</v>
      </c>
      <c r="J29" s="74" t="str">
        <f t="shared" si="4"/>
        <v>ثبت نشده</v>
      </c>
    </row>
    <row r="30" spans="1:10" x14ac:dyDescent="0.25">
      <c r="A30" s="70">
        <v>21</v>
      </c>
      <c r="B30" s="71" t="s">
        <v>52</v>
      </c>
      <c r="C30" s="72"/>
      <c r="D30" s="12"/>
      <c r="E30" s="12"/>
      <c r="F30" s="12"/>
      <c r="G30" s="12"/>
      <c r="H30" s="87"/>
      <c r="I30" s="78">
        <f t="shared" si="0"/>
        <v>0</v>
      </c>
      <c r="J30" s="74" t="str">
        <f t="shared" ref="J30" si="5">IF(I30&gt;=1,"-","ثبت نشده")</f>
        <v>ثبت نشده</v>
      </c>
    </row>
    <row r="31" spans="1:10" x14ac:dyDescent="0.25">
      <c r="A31" s="70">
        <v>22</v>
      </c>
      <c r="B31" s="71" t="s">
        <v>53</v>
      </c>
      <c r="C31" s="72"/>
      <c r="D31" s="12"/>
      <c r="E31" s="12"/>
      <c r="F31" s="12"/>
      <c r="G31" s="12"/>
      <c r="H31" s="87"/>
      <c r="I31" s="78">
        <f t="shared" si="0"/>
        <v>0</v>
      </c>
      <c r="J31" s="74" t="str">
        <f t="shared" si="4"/>
        <v>ثبت نشده</v>
      </c>
    </row>
    <row r="32" spans="1:10" x14ac:dyDescent="0.25">
      <c r="A32" s="70">
        <v>23</v>
      </c>
      <c r="B32" s="71" t="s">
        <v>54</v>
      </c>
      <c r="C32" s="72"/>
      <c r="D32" s="12"/>
      <c r="E32" s="12"/>
      <c r="F32" s="12"/>
      <c r="G32" s="12"/>
      <c r="H32" s="87"/>
      <c r="I32" s="75">
        <f t="shared" si="0"/>
        <v>0</v>
      </c>
      <c r="J32" s="74" t="str">
        <f t="shared" ref="J32" si="6">IF(I32&gt;=1,"-","ثبت نشده")</f>
        <v>ثبت نشده</v>
      </c>
    </row>
    <row r="33" spans="1:10" x14ac:dyDescent="0.25">
      <c r="A33" s="70">
        <v>24</v>
      </c>
      <c r="B33" s="71" t="s">
        <v>55</v>
      </c>
      <c r="C33" s="72"/>
      <c r="D33" s="12"/>
      <c r="E33" s="12"/>
      <c r="F33" s="12"/>
      <c r="G33" s="12"/>
      <c r="H33" s="87"/>
      <c r="I33" s="75">
        <f t="shared" si="0"/>
        <v>0</v>
      </c>
      <c r="J33" s="74" t="str">
        <f t="shared" si="1"/>
        <v>ثبت نشده</v>
      </c>
    </row>
    <row r="34" spans="1:10" x14ac:dyDescent="0.25">
      <c r="A34" s="70">
        <v>25</v>
      </c>
      <c r="B34" s="71" t="s">
        <v>56</v>
      </c>
      <c r="C34" s="72"/>
      <c r="D34" s="12"/>
      <c r="E34" s="12"/>
      <c r="F34" s="12"/>
      <c r="G34" s="12"/>
      <c r="H34" s="87"/>
      <c r="I34" s="78">
        <f t="shared" si="0"/>
        <v>0</v>
      </c>
      <c r="J34" s="74" t="str">
        <f t="shared" ref="J34:J36" si="7">IF(I34&gt;=1,"-","ثبت نشده")</f>
        <v>ثبت نشده</v>
      </c>
    </row>
    <row r="35" spans="1:10" x14ac:dyDescent="0.25">
      <c r="A35" s="70">
        <v>26</v>
      </c>
      <c r="B35" s="71" t="s">
        <v>57</v>
      </c>
      <c r="C35" s="72"/>
      <c r="D35" s="12"/>
      <c r="E35" s="12"/>
      <c r="F35" s="12"/>
      <c r="G35" s="12"/>
      <c r="H35" s="87"/>
      <c r="I35" s="78">
        <f t="shared" si="0"/>
        <v>0</v>
      </c>
      <c r="J35" s="74" t="str">
        <f t="shared" si="7"/>
        <v>ثبت نشده</v>
      </c>
    </row>
    <row r="36" spans="1:10" x14ac:dyDescent="0.25">
      <c r="A36" s="70">
        <v>27</v>
      </c>
      <c r="B36" s="71" t="s">
        <v>58</v>
      </c>
      <c r="C36" s="72"/>
      <c r="D36" s="12"/>
      <c r="E36" s="12"/>
      <c r="F36" s="12"/>
      <c r="G36" s="12"/>
      <c r="H36" s="87"/>
      <c r="I36" s="75">
        <f t="shared" si="0"/>
        <v>0</v>
      </c>
      <c r="J36" s="74" t="str">
        <f t="shared" si="7"/>
        <v>ثبت نشده</v>
      </c>
    </row>
    <row r="37" spans="1:10" x14ac:dyDescent="0.25">
      <c r="A37" s="70">
        <v>28</v>
      </c>
      <c r="B37" s="71" t="s">
        <v>59</v>
      </c>
      <c r="C37" s="72"/>
      <c r="D37" s="12"/>
      <c r="E37" s="12"/>
      <c r="F37" s="12"/>
      <c r="G37" s="12"/>
      <c r="H37" s="87"/>
      <c r="I37" s="78">
        <f t="shared" si="0"/>
        <v>0</v>
      </c>
      <c r="J37" s="74" t="str">
        <f t="shared" ref="J37" si="8">IF(I37&gt;=1,"-","ثبت نشده")</f>
        <v>ثبت نشده</v>
      </c>
    </row>
    <row r="38" spans="1:10" x14ac:dyDescent="0.25">
      <c r="A38" s="70">
        <v>29</v>
      </c>
      <c r="B38" s="71" t="s">
        <v>60</v>
      </c>
      <c r="C38" s="72"/>
      <c r="D38" s="12"/>
      <c r="E38" s="12"/>
      <c r="F38" s="12"/>
      <c r="G38" s="12"/>
      <c r="H38" s="87"/>
      <c r="I38" s="75">
        <f t="shared" si="0"/>
        <v>0</v>
      </c>
      <c r="J38" s="74" t="str">
        <f t="shared" si="1"/>
        <v>ثبت نشده</v>
      </c>
    </row>
    <row r="39" spans="1:10" x14ac:dyDescent="0.25">
      <c r="A39" s="70">
        <v>30</v>
      </c>
      <c r="B39" s="71" t="s">
        <v>61</v>
      </c>
      <c r="C39" s="72"/>
      <c r="D39" s="12"/>
      <c r="E39" s="12"/>
      <c r="F39" s="12"/>
      <c r="G39" s="12"/>
      <c r="H39" s="87"/>
      <c r="I39" s="75">
        <f t="shared" si="0"/>
        <v>0</v>
      </c>
      <c r="J39" s="74" t="str">
        <f t="shared" si="1"/>
        <v>ثبت نشده</v>
      </c>
    </row>
    <row r="40" spans="1:10" x14ac:dyDescent="0.25">
      <c r="A40" s="70">
        <v>31</v>
      </c>
      <c r="B40" s="71" t="s">
        <v>94</v>
      </c>
      <c r="C40" s="72"/>
      <c r="D40" s="12"/>
      <c r="E40" s="12"/>
      <c r="F40" s="12"/>
      <c r="G40" s="12"/>
      <c r="H40" s="87"/>
      <c r="I40" s="78">
        <f t="shared" si="0"/>
        <v>0</v>
      </c>
      <c r="J40" s="74" t="str">
        <f t="shared" ref="J40" si="9">IF(I40&gt;=1,"-","ثبت نشده")</f>
        <v>ثبت نشده</v>
      </c>
    </row>
    <row r="41" spans="1:10" x14ac:dyDescent="0.25">
      <c r="A41" s="70">
        <v>32</v>
      </c>
      <c r="B41" s="71" t="s">
        <v>62</v>
      </c>
      <c r="C41" s="72"/>
      <c r="D41" s="12"/>
      <c r="E41" s="12"/>
      <c r="F41" s="12"/>
      <c r="G41" s="12"/>
      <c r="H41" s="87"/>
      <c r="I41" s="78">
        <f t="shared" si="0"/>
        <v>0</v>
      </c>
      <c r="J41" s="74" t="str">
        <f t="shared" ref="J41" si="10">IF(I41&gt;=1,"-","ثبت نشده")</f>
        <v>ثبت نشده</v>
      </c>
    </row>
    <row r="42" spans="1:10" x14ac:dyDescent="0.25">
      <c r="A42" s="70">
        <v>33</v>
      </c>
      <c r="B42" s="71" t="s">
        <v>63</v>
      </c>
      <c r="C42" s="72"/>
      <c r="D42" s="12"/>
      <c r="E42" s="12"/>
      <c r="F42" s="12"/>
      <c r="G42" s="12"/>
      <c r="H42" s="87"/>
      <c r="I42" s="75">
        <f t="shared" si="0"/>
        <v>0</v>
      </c>
      <c r="J42" s="74" t="str">
        <f t="shared" si="1"/>
        <v>ثبت نشده</v>
      </c>
    </row>
    <row r="43" spans="1:10" x14ac:dyDescent="0.25">
      <c r="A43" s="70">
        <v>34</v>
      </c>
      <c r="B43" s="71" t="s">
        <v>64</v>
      </c>
      <c r="C43" s="72"/>
      <c r="D43" s="12"/>
      <c r="E43" s="12"/>
      <c r="F43" s="12"/>
      <c r="G43" s="12"/>
      <c r="H43" s="87"/>
      <c r="I43" s="78">
        <f t="shared" si="0"/>
        <v>0</v>
      </c>
      <c r="J43" s="74" t="str">
        <f t="shared" si="1"/>
        <v>ثبت نشده</v>
      </c>
    </row>
    <row r="44" spans="1:10" x14ac:dyDescent="0.25">
      <c r="A44" s="70">
        <v>35</v>
      </c>
      <c r="B44" s="71" t="s">
        <v>65</v>
      </c>
      <c r="C44" s="72"/>
      <c r="D44" s="12"/>
      <c r="E44" s="12"/>
      <c r="F44" s="12"/>
      <c r="G44" s="12"/>
      <c r="H44" s="87"/>
      <c r="I44" s="78">
        <f t="shared" si="0"/>
        <v>0</v>
      </c>
      <c r="J44" s="74" t="str">
        <f t="shared" ref="J44" si="11">IF(I44&gt;=1,"-","ثبت نشده")</f>
        <v>ثبت نشده</v>
      </c>
    </row>
    <row r="45" spans="1:10" x14ac:dyDescent="0.25">
      <c r="A45" s="70">
        <v>36</v>
      </c>
      <c r="B45" s="71" t="s">
        <v>66</v>
      </c>
      <c r="C45" s="72"/>
      <c r="D45" s="12"/>
      <c r="E45" s="12"/>
      <c r="F45" s="12"/>
      <c r="G45" s="12"/>
      <c r="H45" s="87"/>
      <c r="I45" s="78">
        <f t="shared" si="0"/>
        <v>0</v>
      </c>
      <c r="J45" s="74" t="str">
        <f t="shared" si="1"/>
        <v>ثبت نشده</v>
      </c>
    </row>
    <row r="46" spans="1:10" x14ac:dyDescent="0.25">
      <c r="A46" s="70">
        <v>37</v>
      </c>
      <c r="B46" s="71" t="s">
        <v>67</v>
      </c>
      <c r="C46" s="72"/>
      <c r="D46" s="12"/>
      <c r="E46" s="12"/>
      <c r="F46" s="12"/>
      <c r="G46" s="12"/>
      <c r="H46" s="87"/>
      <c r="I46" s="78">
        <f t="shared" si="0"/>
        <v>0</v>
      </c>
      <c r="J46" s="74" t="str">
        <f t="shared" si="1"/>
        <v>ثبت نشده</v>
      </c>
    </row>
    <row r="47" spans="1:10" x14ac:dyDescent="0.25">
      <c r="A47" s="70">
        <v>38</v>
      </c>
      <c r="B47" s="71" t="s">
        <v>68</v>
      </c>
      <c r="C47" s="72"/>
      <c r="D47" s="12"/>
      <c r="E47" s="12"/>
      <c r="F47" s="12"/>
      <c r="G47" s="12"/>
      <c r="H47" s="87"/>
      <c r="I47" s="75">
        <f t="shared" si="0"/>
        <v>0</v>
      </c>
      <c r="J47" s="74" t="str">
        <f t="shared" si="1"/>
        <v>ثبت نشده</v>
      </c>
    </row>
    <row r="48" spans="1:10" x14ac:dyDescent="0.25">
      <c r="A48" s="70">
        <v>39</v>
      </c>
      <c r="B48" s="71" t="s">
        <v>69</v>
      </c>
      <c r="C48" s="72"/>
      <c r="D48" s="12"/>
      <c r="E48" s="12"/>
      <c r="F48" s="12"/>
      <c r="G48" s="12"/>
      <c r="H48" s="87"/>
      <c r="I48" s="75">
        <f t="shared" si="0"/>
        <v>0</v>
      </c>
      <c r="J48" s="74" t="str">
        <f t="shared" si="1"/>
        <v>ثبت نشده</v>
      </c>
    </row>
    <row r="49" spans="1:10" x14ac:dyDescent="0.25">
      <c r="A49" s="70">
        <v>40</v>
      </c>
      <c r="B49" s="71" t="s">
        <v>70</v>
      </c>
      <c r="C49" s="72"/>
      <c r="D49" s="12"/>
      <c r="E49" s="12"/>
      <c r="F49" s="12"/>
      <c r="G49" s="12"/>
      <c r="H49" s="87"/>
      <c r="I49" s="78">
        <f t="shared" si="0"/>
        <v>0</v>
      </c>
      <c r="J49" s="74" t="str">
        <f t="shared" si="1"/>
        <v>ثبت نشده</v>
      </c>
    </row>
    <row r="50" spans="1:10" x14ac:dyDescent="0.25">
      <c r="A50" s="70">
        <v>41</v>
      </c>
      <c r="B50" s="71" t="s">
        <v>71</v>
      </c>
      <c r="C50" s="72"/>
      <c r="D50" s="12"/>
      <c r="E50" s="12"/>
      <c r="F50" s="12"/>
      <c r="G50" s="12"/>
      <c r="H50" s="87"/>
      <c r="I50" s="78">
        <f>D50+E50+F50+G50+H50</f>
        <v>0</v>
      </c>
      <c r="J50" s="74" t="str">
        <f t="shared" si="1"/>
        <v>ثبت نشده</v>
      </c>
    </row>
    <row r="51" spans="1:10" x14ac:dyDescent="0.25">
      <c r="A51" s="70">
        <v>42</v>
      </c>
      <c r="B51" s="79" t="s">
        <v>72</v>
      </c>
      <c r="C51" s="77"/>
      <c r="D51" s="12"/>
      <c r="E51" s="12"/>
      <c r="F51" s="12"/>
      <c r="G51" s="12"/>
      <c r="H51" s="87"/>
      <c r="I51" s="75">
        <f t="shared" si="0"/>
        <v>0</v>
      </c>
      <c r="J51" s="74" t="str">
        <f t="shared" ref="J51:J67" si="12">IF(I51&gt;=1,"-","ثبت نشده")</f>
        <v>ثبت نشده</v>
      </c>
    </row>
    <row r="52" spans="1:10" x14ac:dyDescent="0.25">
      <c r="A52" s="70">
        <v>43</v>
      </c>
      <c r="B52" s="71" t="s">
        <v>73</v>
      </c>
      <c r="C52" s="72"/>
      <c r="D52" s="12"/>
      <c r="E52" s="12"/>
      <c r="F52" s="12"/>
      <c r="G52" s="12"/>
      <c r="H52" s="87"/>
      <c r="I52" s="78">
        <f t="shared" si="0"/>
        <v>0</v>
      </c>
      <c r="J52" s="74" t="str">
        <f t="shared" si="12"/>
        <v>ثبت نشده</v>
      </c>
    </row>
    <row r="53" spans="1:10" x14ac:dyDescent="0.25">
      <c r="A53" s="70">
        <v>44</v>
      </c>
      <c r="B53" s="71" t="s">
        <v>74</v>
      </c>
      <c r="C53" s="72"/>
      <c r="D53" s="12"/>
      <c r="E53" s="12"/>
      <c r="F53" s="12"/>
      <c r="G53" s="12"/>
      <c r="H53" s="87"/>
      <c r="I53" s="75">
        <f t="shared" si="0"/>
        <v>0</v>
      </c>
      <c r="J53" s="74" t="str">
        <f t="shared" si="12"/>
        <v>ثبت نشده</v>
      </c>
    </row>
    <row r="54" spans="1:10" x14ac:dyDescent="0.25">
      <c r="A54" s="70">
        <v>45</v>
      </c>
      <c r="B54" s="71" t="s">
        <v>75</v>
      </c>
      <c r="C54" s="72"/>
      <c r="D54" s="12"/>
      <c r="E54" s="12"/>
      <c r="F54" s="12"/>
      <c r="G54" s="12"/>
      <c r="H54" s="87"/>
      <c r="I54" s="75">
        <f t="shared" si="0"/>
        <v>0</v>
      </c>
      <c r="J54" s="74" t="str">
        <f t="shared" si="12"/>
        <v>ثبت نشده</v>
      </c>
    </row>
    <row r="55" spans="1:10" x14ac:dyDescent="0.25">
      <c r="A55" s="70">
        <v>46</v>
      </c>
      <c r="B55" s="71" t="s">
        <v>76</v>
      </c>
      <c r="C55" s="72"/>
      <c r="D55" s="12"/>
      <c r="E55" s="12"/>
      <c r="F55" s="12"/>
      <c r="G55" s="12"/>
      <c r="H55" s="87"/>
      <c r="I55" s="75">
        <f t="shared" si="0"/>
        <v>0</v>
      </c>
      <c r="J55" s="74" t="str">
        <f t="shared" ref="J55" si="13">IF(I55&gt;=1,"-","ثبت نشده")</f>
        <v>ثبت نشده</v>
      </c>
    </row>
    <row r="56" spans="1:10" x14ac:dyDescent="0.25">
      <c r="A56" s="70">
        <v>47</v>
      </c>
      <c r="B56" s="71" t="s">
        <v>77</v>
      </c>
      <c r="C56" s="72"/>
      <c r="D56" s="12"/>
      <c r="E56" s="12"/>
      <c r="F56" s="12"/>
      <c r="G56" s="12"/>
      <c r="H56" s="87"/>
      <c r="I56" s="78">
        <f t="shared" si="0"/>
        <v>0</v>
      </c>
      <c r="J56" s="74" t="str">
        <f t="shared" si="12"/>
        <v>ثبت نشده</v>
      </c>
    </row>
    <row r="57" spans="1:10" x14ac:dyDescent="0.25">
      <c r="A57" s="70">
        <v>48</v>
      </c>
      <c r="B57" s="71" t="s">
        <v>78</v>
      </c>
      <c r="C57" s="72"/>
      <c r="D57" s="12"/>
      <c r="E57" s="12"/>
      <c r="F57" s="12"/>
      <c r="G57" s="12"/>
      <c r="H57" s="87"/>
      <c r="I57" s="75">
        <f t="shared" si="0"/>
        <v>0</v>
      </c>
      <c r="J57" s="74" t="str">
        <f t="shared" si="12"/>
        <v>ثبت نشده</v>
      </c>
    </row>
    <row r="58" spans="1:10" x14ac:dyDescent="0.25">
      <c r="A58" s="70">
        <v>49</v>
      </c>
      <c r="B58" s="80" t="s">
        <v>79</v>
      </c>
      <c r="C58" s="81"/>
      <c r="D58" s="12"/>
      <c r="E58" s="12"/>
      <c r="F58" s="12"/>
      <c r="G58" s="12"/>
      <c r="H58" s="87"/>
      <c r="I58" s="78">
        <f t="shared" si="0"/>
        <v>0</v>
      </c>
      <c r="J58" s="74" t="str">
        <f t="shared" si="12"/>
        <v>ثبت نشده</v>
      </c>
    </row>
    <row r="59" spans="1:10" x14ac:dyDescent="0.25">
      <c r="A59" s="70">
        <v>50</v>
      </c>
      <c r="B59" s="71" t="s">
        <v>80</v>
      </c>
      <c r="C59" s="72"/>
      <c r="D59" s="13"/>
      <c r="E59" s="12"/>
      <c r="F59" s="12"/>
      <c r="G59" s="12"/>
      <c r="H59" s="87"/>
      <c r="I59" s="78">
        <f t="shared" si="0"/>
        <v>0</v>
      </c>
      <c r="J59" s="74" t="str">
        <f t="shared" si="12"/>
        <v>ثبت نشده</v>
      </c>
    </row>
    <row r="60" spans="1:10" x14ac:dyDescent="0.25">
      <c r="A60" s="70">
        <v>51</v>
      </c>
      <c r="B60" s="71" t="s">
        <v>81</v>
      </c>
      <c r="C60" s="72"/>
      <c r="D60" s="12"/>
      <c r="E60" s="12"/>
      <c r="F60" s="12"/>
      <c r="G60" s="12"/>
      <c r="H60" s="87"/>
      <c r="I60" s="78">
        <f t="shared" si="0"/>
        <v>0</v>
      </c>
      <c r="J60" s="74" t="str">
        <f t="shared" si="12"/>
        <v>ثبت نشده</v>
      </c>
    </row>
    <row r="61" spans="1:10" x14ac:dyDescent="0.25">
      <c r="A61" s="70">
        <v>52</v>
      </c>
      <c r="B61" s="71" t="s">
        <v>82</v>
      </c>
      <c r="C61" s="72"/>
      <c r="D61" s="12"/>
      <c r="E61" s="12"/>
      <c r="F61" s="12"/>
      <c r="G61" s="12"/>
      <c r="H61" s="87"/>
      <c r="I61" s="78">
        <f t="shared" si="0"/>
        <v>0</v>
      </c>
      <c r="J61" s="74" t="str">
        <f t="shared" si="12"/>
        <v>ثبت نشده</v>
      </c>
    </row>
    <row r="62" spans="1:10" x14ac:dyDescent="0.25">
      <c r="A62" s="70">
        <v>53</v>
      </c>
      <c r="B62" s="71" t="s">
        <v>83</v>
      </c>
      <c r="C62" s="72"/>
      <c r="D62" s="12"/>
      <c r="E62" s="12"/>
      <c r="F62" s="12"/>
      <c r="G62" s="12"/>
      <c r="H62" s="87"/>
      <c r="I62" s="78">
        <f t="shared" si="0"/>
        <v>0</v>
      </c>
      <c r="J62" s="74" t="str">
        <f t="shared" si="12"/>
        <v>ثبت نشده</v>
      </c>
    </row>
    <row r="63" spans="1:10" x14ac:dyDescent="0.25">
      <c r="A63" s="70">
        <v>54</v>
      </c>
      <c r="B63" s="71" t="s">
        <v>84</v>
      </c>
      <c r="C63" s="72"/>
      <c r="D63" s="13"/>
      <c r="E63" s="12"/>
      <c r="F63" s="12"/>
      <c r="G63" s="12"/>
      <c r="H63" s="87"/>
      <c r="I63" s="75">
        <f t="shared" si="0"/>
        <v>0</v>
      </c>
      <c r="J63" s="74" t="str">
        <f t="shared" si="12"/>
        <v>ثبت نشده</v>
      </c>
    </row>
    <row r="64" spans="1:10" x14ac:dyDescent="0.25">
      <c r="A64" s="70">
        <v>55</v>
      </c>
      <c r="B64" s="71" t="s">
        <v>85</v>
      </c>
      <c r="C64" s="72"/>
      <c r="D64" s="12"/>
      <c r="E64" s="12"/>
      <c r="F64" s="12"/>
      <c r="G64" s="12"/>
      <c r="H64" s="87"/>
      <c r="I64" s="75">
        <f t="shared" si="0"/>
        <v>0</v>
      </c>
      <c r="J64" s="74" t="str">
        <f t="shared" si="12"/>
        <v>ثبت نشده</v>
      </c>
    </row>
    <row r="65" spans="1:10" x14ac:dyDescent="0.25">
      <c r="A65" s="70">
        <v>56</v>
      </c>
      <c r="B65" s="71" t="s">
        <v>86</v>
      </c>
      <c r="C65" s="72"/>
      <c r="D65" s="12"/>
      <c r="E65" s="12"/>
      <c r="F65" s="12"/>
      <c r="G65" s="12"/>
      <c r="H65" s="87"/>
      <c r="I65" s="78">
        <f t="shared" si="0"/>
        <v>0</v>
      </c>
      <c r="J65" s="74" t="str">
        <f t="shared" si="12"/>
        <v>ثبت نشده</v>
      </c>
    </row>
    <row r="66" spans="1:10" x14ac:dyDescent="0.25">
      <c r="A66" s="70">
        <v>57</v>
      </c>
      <c r="B66" s="80" t="s">
        <v>87</v>
      </c>
      <c r="C66" s="81"/>
      <c r="D66" s="12"/>
      <c r="E66" s="12"/>
      <c r="F66" s="12"/>
      <c r="G66" s="12"/>
      <c r="H66" s="87"/>
      <c r="I66" s="75">
        <f t="shared" si="0"/>
        <v>0</v>
      </c>
      <c r="J66" s="74" t="str">
        <f t="shared" si="12"/>
        <v>ثبت نشده</v>
      </c>
    </row>
    <row r="67" spans="1:10" x14ac:dyDescent="0.25">
      <c r="A67" s="70">
        <v>58</v>
      </c>
      <c r="B67" s="71" t="s">
        <v>88</v>
      </c>
      <c r="C67" s="72"/>
      <c r="D67" s="13"/>
      <c r="E67" s="12"/>
      <c r="F67" s="12"/>
      <c r="G67" s="12"/>
      <c r="H67" s="87"/>
      <c r="I67" s="78">
        <f t="shared" si="0"/>
        <v>0</v>
      </c>
      <c r="J67" s="74" t="str">
        <f t="shared" si="12"/>
        <v>ثبت نشده</v>
      </c>
    </row>
    <row r="68" spans="1:10" x14ac:dyDescent="0.25">
      <c r="A68" s="70">
        <v>59</v>
      </c>
      <c r="B68" s="71" t="s">
        <v>89</v>
      </c>
      <c r="C68" s="72"/>
      <c r="D68" s="12"/>
      <c r="E68" s="12"/>
      <c r="F68" s="12"/>
      <c r="G68" s="12"/>
      <c r="H68" s="87"/>
      <c r="I68" s="78">
        <f t="shared" si="0"/>
        <v>0</v>
      </c>
      <c r="J68" s="74" t="str">
        <f t="shared" ref="J68:J69" si="14">IF(I68&gt;=1,"-","ثبت نشده")</f>
        <v>ثبت نشده</v>
      </c>
    </row>
    <row r="69" spans="1:10" x14ac:dyDescent="0.25">
      <c r="A69" s="70">
        <v>60</v>
      </c>
      <c r="B69" s="71" t="s">
        <v>90</v>
      </c>
      <c r="C69" s="72"/>
      <c r="D69" s="12"/>
      <c r="E69" s="12"/>
      <c r="F69" s="12"/>
      <c r="G69" s="12"/>
      <c r="H69" s="87"/>
      <c r="I69" s="78">
        <f>D69+E69+F69+G69+H69</f>
        <v>0</v>
      </c>
      <c r="J69" s="74" t="str">
        <f t="shared" si="14"/>
        <v>ثبت نشده</v>
      </c>
    </row>
    <row r="70" spans="1:10" x14ac:dyDescent="0.25">
      <c r="A70" s="83"/>
      <c r="B70" s="84" t="s">
        <v>0</v>
      </c>
      <c r="C70" s="72"/>
      <c r="D70" s="82"/>
      <c r="E70" s="73"/>
      <c r="F70" s="73"/>
      <c r="G70" s="73"/>
      <c r="H70" s="73"/>
      <c r="I70" s="78"/>
      <c r="J70" s="74">
        <f>COUNTIF(J10:J69,"ثبت نشده")</f>
        <v>60</v>
      </c>
    </row>
  </sheetData>
  <sheetProtection selectLockedCells="1"/>
  <dataValidations count="6">
    <dataValidation type="list" allowBlank="1" showInputMessage="1" showErrorMessage="1" sqref="H11 D66 D63:D64 D57 H43:H46 D51 D47:D48 D12 H67:H69 H65 H58:H62 H56 H52 H49:H50 H40:H41 D32:D33 D23:D24 D10 H13:H16 D17:D18 H19:H20 D21 H22 H25:H26 D27 H28:H31 H34:H35 D36 H37 D38:D39 D42 D53:D55">
      <formula1>$L$15</formula1>
    </dataValidation>
    <dataValidation type="list" allowBlank="1" showInputMessage="1" showErrorMessage="1" sqref="G11 E66 E63:E64 E57 G43:G46 E51 E47:E48 E12 G67:G69 G65 G58:G62 G56 G49:G50 G40:G41 E32:E33 E23:E24 E10 G13:G16 E17:E18 G19:G20 E21 G22 G25:G26 E27 G28:G31 G34:G35 E36 G37 E38:E39 E42 E53:E55">
      <formula1>$L$14</formula1>
    </dataValidation>
    <dataValidation type="list" allowBlank="1" showInputMessage="1" showErrorMessage="1" sqref="E11 G66 G63:G64 G57 G47:G48 G12 E67:E69 E65 E58:E62 E56 E52 E49:E50 E40:E41 G32:G33 G23:G24 G10 E13:E16 G17:G18 E19:E20 G21 E22 E25:E26 G27 E28:E31 E34:E35 G36 E37 G38:G39 G42 E43:E46 G51:G55">
      <formula1>$L$12</formula1>
    </dataValidation>
    <dataValidation type="list" allowBlank="1" showInputMessage="1" showErrorMessage="1" sqref="D11 H66 H63:H64 H57 D43:D46 H51 H47:H48 H12 D67:D69 D65 D58:D62 D56 D52 D49:D50 D40:D41 H32:H33 H23:H24 H10 D13:D16 H17:H18 D19:D20 H21 D22 D25:D26 H27 D28:D31 D34:D35 H36 D37 H38:H39 H42 H53:H55">
      <formula1>$L$11</formula1>
    </dataValidation>
    <dataValidation type="list" allowBlank="1" showInputMessage="1" showErrorMessage="1" sqref="I9">
      <formula1>$D$11:$H$11</formula1>
    </dataValidation>
    <dataValidation type="list" allowBlank="1" showInputMessage="1" showErrorMessage="1" sqref="F10:F69">
      <formula1>$L$13</formula1>
    </dataValidation>
  </dataValidations>
  <pageMargins left="0.7" right="0.7" top="0.75" bottom="0.75" header="0.3" footer="0.3"/>
  <pageSetup paperSize="9" scale="52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rightToLeft="1" tabSelected="1" view="pageBreakPreview" zoomScale="60" zoomScaleNormal="60" workbookViewId="0">
      <selection activeCell="B7" sqref="B7"/>
    </sheetView>
  </sheetViews>
  <sheetFormatPr defaultRowHeight="18" x14ac:dyDescent="0.45"/>
  <cols>
    <col min="1" max="1" width="3.5703125" customWidth="1"/>
    <col min="2" max="2" width="7.7109375" style="6" customWidth="1"/>
    <col min="3" max="3" width="22.7109375" style="6" customWidth="1"/>
    <col min="4" max="4" width="12.140625" style="6" customWidth="1"/>
    <col min="5" max="5" width="11" style="6" customWidth="1"/>
    <col min="6" max="6" width="120.85546875" style="6" customWidth="1"/>
    <col min="7" max="7" width="4.42578125" customWidth="1"/>
    <col min="8" max="8" width="15.28515625" style="19" customWidth="1"/>
    <col min="9" max="11" width="32.5703125" style="19" customWidth="1"/>
    <col min="13" max="13" width="9.140625" customWidth="1"/>
  </cols>
  <sheetData>
    <row r="1" spans="1:8" ht="54" customHeight="1" x14ac:dyDescent="0.45">
      <c r="B1" s="5"/>
      <c r="C1" s="3"/>
      <c r="D1" s="4"/>
      <c r="E1" s="4"/>
      <c r="F1" s="35" t="s">
        <v>126</v>
      </c>
    </row>
    <row r="2" spans="1:8" ht="7.5" customHeight="1" x14ac:dyDescent="0.55000000000000004">
      <c r="B2" s="92"/>
      <c r="C2" s="93"/>
      <c r="D2" s="93"/>
      <c r="E2" s="16"/>
      <c r="F2" s="14"/>
    </row>
    <row r="3" spans="1:8" ht="24" x14ac:dyDescent="0.55000000000000004">
      <c r="B3" s="15"/>
      <c r="C3" s="34" t="s">
        <v>31</v>
      </c>
      <c r="D3" s="34">
        <f>Question!C5</f>
        <v>0</v>
      </c>
      <c r="E3" s="2"/>
      <c r="F3" s="18"/>
    </row>
    <row r="4" spans="1:8" ht="21.75" customHeight="1" x14ac:dyDescent="0.55000000000000004">
      <c r="B4" s="15"/>
      <c r="C4" s="34" t="s">
        <v>30</v>
      </c>
      <c r="D4" s="34">
        <f>Question!C6</f>
        <v>0</v>
      </c>
      <c r="E4" s="2"/>
      <c r="F4" s="18"/>
      <c r="H4" s="33" t="s">
        <v>108</v>
      </c>
    </row>
    <row r="5" spans="1:8" ht="21.75" customHeight="1" x14ac:dyDescent="0.55000000000000004">
      <c r="B5" s="15"/>
      <c r="C5" s="34" t="s">
        <v>9</v>
      </c>
      <c r="D5" s="34">
        <f>Question!C7</f>
        <v>0</v>
      </c>
      <c r="E5" s="2"/>
      <c r="F5" s="18"/>
      <c r="H5" s="33" t="s">
        <v>107</v>
      </c>
    </row>
    <row r="6" spans="1:8" ht="18.75" customHeight="1" x14ac:dyDescent="0.55000000000000004">
      <c r="B6" s="15"/>
      <c r="C6" s="17"/>
      <c r="D6" s="17"/>
      <c r="E6" s="17"/>
      <c r="F6" s="21"/>
      <c r="H6" s="33" t="s">
        <v>109</v>
      </c>
    </row>
    <row r="7" spans="1:8" ht="38.25" customHeight="1" x14ac:dyDescent="0.45">
      <c r="B7" s="24" t="s">
        <v>96</v>
      </c>
      <c r="C7" s="22" t="s">
        <v>102</v>
      </c>
      <c r="D7" s="22" t="s">
        <v>103</v>
      </c>
      <c r="E7" s="22" t="s">
        <v>104</v>
      </c>
      <c r="F7" s="30" t="s">
        <v>105</v>
      </c>
      <c r="G7" s="23"/>
    </row>
    <row r="8" spans="1:8" ht="104.25" customHeight="1" x14ac:dyDescent="0.45">
      <c r="B8" s="26" t="s">
        <v>97</v>
      </c>
      <c r="C8" s="91" t="s">
        <v>130</v>
      </c>
      <c r="D8" s="28">
        <f>Question!I10+Question!I15+Question!I20+Question!I25+Question!I30+Question!I35+Question!I40+Question!I45+Question!I50+Question!I55+Question!I60+Question!I65</f>
        <v>0</v>
      </c>
      <c r="E8" s="25" t="str">
        <f>IF(D8=0," ",+IF(D8&lt;=20,H$4,+(IF(D8&lt;=40,H$5,+(IF(D8&lt;=60,H$6,0))))))</f>
        <v xml:space="preserve"> </v>
      </c>
      <c r="F8" s="32" t="str">
        <f>IF(D8=0," ",+(IF(D8&lt;=20,I33,+(IF(D8&lt;=40,J33,+(IF(D8&lt;=60,K33,0)))))))</f>
        <v xml:space="preserve"> </v>
      </c>
    </row>
    <row r="9" spans="1:8" ht="104.25" customHeight="1" x14ac:dyDescent="0.45">
      <c r="B9" s="27" t="s">
        <v>98</v>
      </c>
      <c r="C9" s="31" t="s">
        <v>131</v>
      </c>
      <c r="D9" s="29">
        <f>Question!I11+Question!I16+Question!I21+Question!I26+Question!I31+Question!I36+Question!I41+Question!I46+Question!I51+Question!I56+Question!I61+Question!I66</f>
        <v>0</v>
      </c>
      <c r="E9" s="25" t="str">
        <f t="shared" ref="E9:E12" si="0">IF(D9=0," ",+IF(D9&lt;=20,H$4,+(IF(D9&lt;=40,H$5,+(IF(D9&lt;=60,H$6,0))))))</f>
        <v xml:space="preserve"> </v>
      </c>
      <c r="F9" s="32" t="str">
        <f t="shared" ref="F9:F11" si="1">IF(D9=0," ",+(IF(D9&lt;=20,I34,+(IF(D9&lt;=40,J34,+(IF(D9&lt;=60,K34,0)))))))</f>
        <v xml:space="preserve"> </v>
      </c>
    </row>
    <row r="10" spans="1:8" ht="104.25" customHeight="1" x14ac:dyDescent="0.45">
      <c r="B10" s="27" t="s">
        <v>99</v>
      </c>
      <c r="C10" s="31" t="s">
        <v>132</v>
      </c>
      <c r="D10" s="29">
        <f>Question!I12+Question!I17+Question!I22+Question!I27+Question!I32+Question!I37+Question!I42+Question!I47+Question!I52+Question!I57+Question!I62+Question!I67</f>
        <v>0</v>
      </c>
      <c r="E10" s="25" t="str">
        <f t="shared" si="0"/>
        <v xml:space="preserve"> </v>
      </c>
      <c r="F10" s="32" t="str">
        <f t="shared" si="1"/>
        <v xml:space="preserve"> </v>
      </c>
    </row>
    <row r="11" spans="1:8" ht="104.25" customHeight="1" x14ac:dyDescent="0.45">
      <c r="B11" s="27" t="s">
        <v>100</v>
      </c>
      <c r="C11" s="31" t="s">
        <v>133</v>
      </c>
      <c r="D11" s="29">
        <f>Question!I13+Question!I18+Question!I23+Question!I28+Question!I33+Question!I38+Question!I43+Question!I48+Question!I53+Question!I58+Question!I63+Question!I68</f>
        <v>0</v>
      </c>
      <c r="E11" s="25" t="str">
        <f t="shared" si="0"/>
        <v xml:space="preserve"> </v>
      </c>
      <c r="F11" s="32" t="str">
        <f t="shared" si="1"/>
        <v xml:space="preserve"> </v>
      </c>
    </row>
    <row r="12" spans="1:8" ht="104.25" customHeight="1" x14ac:dyDescent="0.45">
      <c r="B12" s="27" t="s">
        <v>101</v>
      </c>
      <c r="C12" s="31" t="s">
        <v>134</v>
      </c>
      <c r="D12" s="29">
        <f>Question!I14+Question!I19+Question!I24+Question!I29+Question!I34+Question!I39+Question!I44+Question!I49+Question!I54+Question!I59+Question!I64+Question!I69</f>
        <v>0</v>
      </c>
      <c r="E12" s="25" t="str">
        <f t="shared" si="0"/>
        <v xml:space="preserve"> </v>
      </c>
      <c r="F12" s="32" t="str">
        <f>IF(D12=0," ",+(IF(D12&lt;=20,I37,+(IF(D12&lt;=40,J37,+(IF(D12&lt;=60,K37,0)))))))</f>
        <v xml:space="preserve"> </v>
      </c>
    </row>
    <row r="13" spans="1:8" ht="23.25" customHeight="1" x14ac:dyDescent="0.45">
      <c r="A13" s="8"/>
      <c r="B13" s="10"/>
      <c r="C13" s="9"/>
      <c r="D13" s="9"/>
      <c r="E13" s="8"/>
      <c r="F13"/>
    </row>
    <row r="14" spans="1:8" ht="24.75" customHeight="1" x14ac:dyDescent="0.45">
      <c r="A14" s="8"/>
      <c r="B14" s="10"/>
      <c r="C14" s="9"/>
      <c r="D14" s="9"/>
      <c r="E14" s="8"/>
      <c r="F14"/>
    </row>
    <row r="15" spans="1:8" ht="24.75" customHeight="1" x14ac:dyDescent="0.45">
      <c r="A15" s="8"/>
      <c r="B15" s="10"/>
      <c r="C15" s="9"/>
      <c r="D15" s="9"/>
      <c r="E15" s="8"/>
      <c r="F15"/>
    </row>
    <row r="16" spans="1:8" ht="21.75" customHeight="1" x14ac:dyDescent="0.45">
      <c r="A16" s="8"/>
      <c r="B16" s="10"/>
      <c r="C16" s="9"/>
      <c r="D16" s="9"/>
      <c r="E16" s="8"/>
      <c r="F16"/>
    </row>
    <row r="17" spans="1:11" ht="21.75" customHeight="1" x14ac:dyDescent="0.45">
      <c r="A17" s="8"/>
      <c r="B17" s="10"/>
      <c r="C17" s="9"/>
      <c r="D17" s="9"/>
      <c r="E17" s="8"/>
      <c r="F17"/>
    </row>
    <row r="18" spans="1:11" ht="21.75" customHeight="1" x14ac:dyDescent="0.45">
      <c r="A18" s="8"/>
      <c r="B18" s="10"/>
      <c r="C18" s="9"/>
      <c r="D18" s="9"/>
      <c r="E18" s="8"/>
      <c r="F18"/>
    </row>
    <row r="19" spans="1:11" ht="21.75" customHeight="1" x14ac:dyDescent="0.45">
      <c r="A19" s="8"/>
      <c r="B19" s="10"/>
      <c r="C19" s="9"/>
      <c r="D19" s="9"/>
      <c r="E19" s="8"/>
      <c r="F19"/>
    </row>
    <row r="20" spans="1:11" ht="21.75" customHeight="1" x14ac:dyDescent="0.45">
      <c r="A20" s="8"/>
      <c r="B20" s="10"/>
      <c r="C20" s="9"/>
      <c r="D20" s="9"/>
      <c r="E20" s="8"/>
      <c r="F20"/>
    </row>
    <row r="21" spans="1:11" ht="21.75" customHeight="1" x14ac:dyDescent="0.45">
      <c r="A21" s="8"/>
      <c r="B21" s="10"/>
      <c r="C21" s="9"/>
      <c r="D21" s="9"/>
      <c r="E21" s="8"/>
      <c r="F21"/>
    </row>
    <row r="22" spans="1:11" ht="21.75" customHeight="1" x14ac:dyDescent="0.45">
      <c r="A22" s="8"/>
      <c r="B22" s="10"/>
      <c r="C22" s="9"/>
      <c r="D22" s="9"/>
      <c r="E22" s="8"/>
      <c r="F22"/>
    </row>
    <row r="23" spans="1:11" ht="21.75" customHeight="1" x14ac:dyDescent="0.45">
      <c r="A23" s="8"/>
      <c r="B23" s="10"/>
      <c r="C23" s="9"/>
      <c r="D23" s="9"/>
      <c r="E23" s="8"/>
      <c r="F23"/>
    </row>
    <row r="24" spans="1:11" ht="21.75" customHeight="1" x14ac:dyDescent="0.45">
      <c r="A24" s="8"/>
      <c r="B24" s="10"/>
      <c r="C24" s="9"/>
      <c r="D24" s="9"/>
      <c r="E24" s="8"/>
      <c r="F24"/>
    </row>
    <row r="25" spans="1:11" ht="21.75" customHeight="1" x14ac:dyDescent="0.45">
      <c r="A25" s="8"/>
      <c r="B25" s="10"/>
      <c r="C25" s="9"/>
      <c r="D25" s="9"/>
      <c r="E25" s="8"/>
      <c r="F25"/>
    </row>
    <row r="26" spans="1:11" ht="21.75" customHeight="1" x14ac:dyDescent="0.45">
      <c r="A26" s="8"/>
      <c r="B26" s="10"/>
      <c r="C26" s="9"/>
      <c r="D26" s="9"/>
      <c r="E26" s="8"/>
      <c r="F26"/>
    </row>
    <row r="27" spans="1:11" ht="21.75" customHeight="1" x14ac:dyDescent="0.45">
      <c r="A27" s="8"/>
      <c r="B27" s="10"/>
      <c r="C27" s="9"/>
      <c r="D27" s="9"/>
      <c r="E27" s="8"/>
      <c r="F27"/>
    </row>
    <row r="28" spans="1:11" ht="21.75" customHeight="1" x14ac:dyDescent="0.45">
      <c r="A28" s="8"/>
      <c r="B28" s="10"/>
      <c r="C28" s="9"/>
      <c r="D28" s="9"/>
      <c r="E28" s="8"/>
      <c r="F28"/>
    </row>
    <row r="29" spans="1:11" ht="21.75" customHeight="1" x14ac:dyDescent="0.45">
      <c r="A29" s="8"/>
      <c r="B29" s="10"/>
      <c r="C29" s="9"/>
      <c r="D29" s="9"/>
      <c r="E29" s="8"/>
      <c r="F29"/>
    </row>
    <row r="30" spans="1:11" ht="21" customHeight="1" x14ac:dyDescent="0.45">
      <c r="A30" s="8"/>
      <c r="B30" s="10"/>
      <c r="C30" s="9"/>
      <c r="D30" s="9"/>
      <c r="E30" s="8"/>
      <c r="F30"/>
    </row>
    <row r="31" spans="1:11" x14ac:dyDescent="0.45">
      <c r="A31" s="8"/>
      <c r="B31" s="10"/>
      <c r="C31" s="9"/>
      <c r="D31" s="9"/>
      <c r="E31" s="8"/>
    </row>
    <row r="32" spans="1:11" ht="17.25" x14ac:dyDescent="0.4">
      <c r="B32" s="8"/>
      <c r="C32" s="10"/>
      <c r="D32" s="9"/>
      <c r="E32" s="9"/>
      <c r="F32" s="7"/>
      <c r="H32" s="88"/>
      <c r="I32" s="89" t="s">
        <v>110</v>
      </c>
      <c r="J32" s="89" t="s">
        <v>111</v>
      </c>
      <c r="K32" s="89" t="s">
        <v>112</v>
      </c>
    </row>
    <row r="33" spans="2:11" ht="74.25" customHeight="1" x14ac:dyDescent="0.4">
      <c r="B33" s="8"/>
      <c r="C33" s="10"/>
      <c r="D33" s="9"/>
      <c r="E33" s="9"/>
      <c r="F33" s="7"/>
      <c r="H33" s="89" t="s">
        <v>125</v>
      </c>
      <c r="I33" s="90" t="s">
        <v>113</v>
      </c>
      <c r="J33" s="90" t="s">
        <v>127</v>
      </c>
      <c r="K33" s="90" t="s">
        <v>114</v>
      </c>
    </row>
    <row r="34" spans="2:11" ht="74.25" customHeight="1" x14ac:dyDescent="0.4">
      <c r="B34" s="8"/>
      <c r="C34" s="10"/>
      <c r="D34" s="9"/>
      <c r="E34" s="9"/>
      <c r="F34" s="7"/>
      <c r="H34" s="89" t="s">
        <v>91</v>
      </c>
      <c r="I34" s="90" t="s">
        <v>119</v>
      </c>
      <c r="J34" s="90" t="s">
        <v>128</v>
      </c>
      <c r="K34" s="90" t="s">
        <v>115</v>
      </c>
    </row>
    <row r="35" spans="2:11" ht="74.25" customHeight="1" x14ac:dyDescent="0.4">
      <c r="C35" s="7"/>
      <c r="D35" s="7"/>
      <c r="E35" s="7"/>
      <c r="F35" s="7"/>
      <c r="H35" s="89" t="s">
        <v>106</v>
      </c>
      <c r="I35" s="90" t="s">
        <v>120</v>
      </c>
      <c r="J35" s="90" t="s">
        <v>117</v>
      </c>
      <c r="K35" s="90" t="s">
        <v>116</v>
      </c>
    </row>
    <row r="36" spans="2:11" ht="74.25" customHeight="1" x14ac:dyDescent="0.4">
      <c r="F36" s="20"/>
      <c r="H36" s="89" t="s">
        <v>92</v>
      </c>
      <c r="I36" s="90" t="s">
        <v>118</v>
      </c>
      <c r="J36" s="90" t="s">
        <v>129</v>
      </c>
      <c r="K36" s="90" t="s">
        <v>121</v>
      </c>
    </row>
    <row r="37" spans="2:11" ht="74.25" customHeight="1" x14ac:dyDescent="0.4">
      <c r="F37" s="20"/>
      <c r="H37" s="89" t="s">
        <v>93</v>
      </c>
      <c r="I37" s="90" t="s">
        <v>123</v>
      </c>
      <c r="J37" s="90" t="s">
        <v>122</v>
      </c>
      <c r="K37" s="90" t="s">
        <v>124</v>
      </c>
    </row>
  </sheetData>
  <sheetProtection selectLockedCells="1" selectUnlockedCells="1"/>
  <mergeCells count="1">
    <mergeCell ref="B2:D2"/>
  </mergeCells>
  <printOptions horizontalCentered="1" verticalCentered="1"/>
  <pageMargins left="0.25" right="0.25" top="0.25" bottom="0.2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rightToLeft="1" workbookViewId="0">
      <selection activeCell="H6" sqref="H6"/>
    </sheetView>
  </sheetViews>
  <sheetFormatPr defaultRowHeight="15" x14ac:dyDescent="0.25"/>
  <cols>
    <col min="2" max="2" width="29.7109375" customWidth="1"/>
  </cols>
  <sheetData>
    <row r="1" spans="1:2" x14ac:dyDescent="0.25">
      <c r="A1" s="1" t="s">
        <v>17</v>
      </c>
      <c r="B1" s="1"/>
    </row>
    <row r="2" spans="1:2" x14ac:dyDescent="0.25">
      <c r="A2" s="1" t="s">
        <v>27</v>
      </c>
      <c r="B2" s="1"/>
    </row>
    <row r="3" spans="1:2" x14ac:dyDescent="0.25">
      <c r="A3" s="1" t="s">
        <v>15</v>
      </c>
      <c r="B3" s="1"/>
    </row>
    <row r="4" spans="1:2" x14ac:dyDescent="0.25">
      <c r="A4" s="1" t="s">
        <v>29</v>
      </c>
      <c r="B4" s="1"/>
    </row>
    <row r="5" spans="1:2" x14ac:dyDescent="0.25">
      <c r="A5" s="1" t="s">
        <v>28</v>
      </c>
      <c r="B5" s="1"/>
    </row>
    <row r="6" spans="1:2" x14ac:dyDescent="0.25">
      <c r="A6" s="1" t="s">
        <v>20</v>
      </c>
      <c r="B6" s="1"/>
    </row>
    <row r="7" spans="1:2" x14ac:dyDescent="0.25">
      <c r="A7" s="1" t="s">
        <v>16</v>
      </c>
      <c r="B7" s="1"/>
    </row>
    <row r="8" spans="1:2" x14ac:dyDescent="0.25">
      <c r="A8" s="1" t="s">
        <v>25</v>
      </c>
      <c r="B8" s="1"/>
    </row>
    <row r="9" spans="1:2" x14ac:dyDescent="0.25">
      <c r="A9" s="1" t="s">
        <v>22</v>
      </c>
      <c r="B9" s="1"/>
    </row>
    <row r="10" spans="1:2" x14ac:dyDescent="0.25">
      <c r="A10" s="1" t="s">
        <v>21</v>
      </c>
      <c r="B10" s="1"/>
    </row>
    <row r="11" spans="1:2" x14ac:dyDescent="0.25">
      <c r="A11" s="1" t="s">
        <v>18</v>
      </c>
      <c r="B11" s="1"/>
    </row>
    <row r="12" spans="1:2" x14ac:dyDescent="0.25">
      <c r="A12" s="1" t="s">
        <v>24</v>
      </c>
      <c r="B12" s="1"/>
    </row>
    <row r="13" spans="1:2" x14ac:dyDescent="0.25">
      <c r="A13" s="1" t="s">
        <v>23</v>
      </c>
      <c r="B13" s="1"/>
    </row>
    <row r="14" spans="1:2" x14ac:dyDescent="0.25">
      <c r="A14" s="1" t="s">
        <v>26</v>
      </c>
      <c r="B14" s="1"/>
    </row>
    <row r="15" spans="1:2" x14ac:dyDescent="0.25">
      <c r="A15" s="1" t="s">
        <v>19</v>
      </c>
      <c r="B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</vt:lpstr>
      <vt:lpstr>Result</vt:lpstr>
      <vt:lpstr>Sheet1</vt:lpstr>
      <vt:lpstr>Question!Print_Area</vt:lpstr>
      <vt:lpstr>Result!Print_Area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Masoumeh Haghighi</dc:creator>
  <cp:lastModifiedBy>Neda Abdoli</cp:lastModifiedBy>
  <cp:lastPrinted>2018-09-15T05:29:12Z</cp:lastPrinted>
  <dcterms:created xsi:type="dcterms:W3CDTF">2018-08-08T05:44:55Z</dcterms:created>
  <dcterms:modified xsi:type="dcterms:W3CDTF">2018-10-08T09:21:28Z</dcterms:modified>
</cp:coreProperties>
</file>