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5" windowWidth="15120" windowHeight="8190" firstSheet="1" activeTab="1"/>
  </bookViews>
  <sheets>
    <sheet name="Sheet1" sheetId="1" state="hidden" r:id="rId1"/>
    <sheet name="Sheet5" sheetId="7" r:id="rId2"/>
    <sheet name="Sheet2" sheetId="8" r:id="rId3"/>
    <sheet name="Sheet3" sheetId="9" r:id="rId4"/>
    <sheet name="Sheet4" sheetId="10" r:id="rId5"/>
  </sheets>
  <definedNames>
    <definedName name="_xlnm._FilterDatabase" localSheetId="2" hidden="1">Sheet2!$D$1:$D$42</definedName>
    <definedName name="_xlnm._FilterDatabase" localSheetId="1" hidden="1">Sheet5!$B$3:$E$122</definedName>
    <definedName name="_xlnm.Print_Area" localSheetId="2">Sheet2!$B$4:$F$42</definedName>
    <definedName name="_xlnm.Print_Area" localSheetId="3">Sheet3!$B$24:$E$57</definedName>
    <definedName name="_xlnm.Print_Area" localSheetId="1">Sheet5!$B$2:$E$130</definedName>
  </definedNames>
  <calcPr calcId="144525"/>
</workbook>
</file>

<file path=xl/calcChain.xml><?xml version="1.0" encoding="utf-8"?>
<calcChain xmlns="http://schemas.openxmlformats.org/spreadsheetml/2006/main">
  <c r="E122" i="7" l="1"/>
  <c r="E99" i="7" l="1"/>
  <c r="E100" i="7"/>
  <c r="E103" i="7"/>
  <c r="E105" i="7"/>
  <c r="E106" i="7"/>
  <c r="E109" i="7"/>
  <c r="E115" i="7"/>
  <c r="E116" i="7"/>
  <c r="E117" i="7"/>
  <c r="E118" i="7"/>
  <c r="E119" i="7"/>
  <c r="E121" i="7"/>
  <c r="G99" i="7"/>
  <c r="G100" i="7"/>
  <c r="G101" i="7"/>
  <c r="E101" i="7" s="1"/>
  <c r="G102" i="7"/>
  <c r="E102" i="7" s="1"/>
  <c r="G103" i="7"/>
  <c r="G104" i="7"/>
  <c r="E104" i="7" s="1"/>
  <c r="G105" i="7"/>
  <c r="G106" i="7"/>
  <c r="G107" i="7"/>
  <c r="E107" i="7" s="1"/>
  <c r="G108" i="7"/>
  <c r="E108" i="7" s="1"/>
  <c r="G109" i="7"/>
  <c r="G110" i="7"/>
  <c r="E110" i="7" s="1"/>
  <c r="G111" i="7"/>
  <c r="E111" i="7" s="1"/>
  <c r="G112" i="7"/>
  <c r="E112" i="7" s="1"/>
  <c r="G113" i="7"/>
  <c r="E113" i="7" s="1"/>
  <c r="G114" i="7"/>
  <c r="E114" i="7" s="1"/>
  <c r="G115" i="7"/>
  <c r="G116" i="7"/>
  <c r="G117" i="7"/>
  <c r="G118" i="7"/>
  <c r="G119" i="7"/>
  <c r="G120" i="7"/>
  <c r="E120" i="7" s="1"/>
  <c r="G121" i="7"/>
  <c r="G43" i="7" l="1"/>
  <c r="E43" i="7" s="1"/>
  <c r="G44" i="7"/>
  <c r="E44" i="7" s="1"/>
  <c r="G45" i="7"/>
  <c r="G46" i="7"/>
  <c r="G47" i="7"/>
  <c r="E47" i="7" s="1"/>
  <c r="G48" i="7"/>
  <c r="E48" i="7" s="1"/>
  <c r="G49" i="7"/>
  <c r="G50" i="7"/>
  <c r="E50" i="7" s="1"/>
  <c r="G51" i="7"/>
  <c r="E51" i="7" s="1"/>
  <c r="G52" i="7"/>
  <c r="E52" i="7" s="1"/>
  <c r="G53" i="7"/>
  <c r="E53" i="7" s="1"/>
  <c r="G54" i="7"/>
  <c r="E54" i="7" s="1"/>
  <c r="G55" i="7"/>
  <c r="E55" i="7" s="1"/>
  <c r="G56" i="7"/>
  <c r="E56" i="7" s="1"/>
  <c r="G57" i="7"/>
  <c r="G58" i="7"/>
  <c r="E58" i="7" s="1"/>
  <c r="G59" i="7"/>
  <c r="E59" i="7" s="1"/>
  <c r="G60" i="7"/>
  <c r="E60" i="7" s="1"/>
  <c r="G61" i="7"/>
  <c r="G62" i="7"/>
  <c r="G63" i="7"/>
  <c r="E63" i="7" s="1"/>
  <c r="G64" i="7"/>
  <c r="E64" i="7" s="1"/>
  <c r="G65" i="7"/>
  <c r="G66" i="7"/>
  <c r="E66" i="7" s="1"/>
  <c r="G67" i="7"/>
  <c r="E67" i="7" s="1"/>
  <c r="G68" i="7"/>
  <c r="E68" i="7" s="1"/>
  <c r="G69" i="7"/>
  <c r="E69" i="7" s="1"/>
  <c r="G70" i="7"/>
  <c r="E70" i="7" s="1"/>
  <c r="G71" i="7"/>
  <c r="E71" i="7" s="1"/>
  <c r="G72" i="7"/>
  <c r="E72" i="7" s="1"/>
  <c r="G73" i="7"/>
  <c r="E73" i="7" s="1"/>
  <c r="G74" i="7"/>
  <c r="G75" i="7"/>
  <c r="E75" i="7" s="1"/>
  <c r="G76" i="7"/>
  <c r="E76" i="7" s="1"/>
  <c r="G77" i="7"/>
  <c r="G78" i="7"/>
  <c r="G79" i="7"/>
  <c r="E79" i="7" s="1"/>
  <c r="G80" i="7"/>
  <c r="E80" i="7" s="1"/>
  <c r="G81" i="7"/>
  <c r="G82" i="7"/>
  <c r="G83" i="7"/>
  <c r="E83" i="7" s="1"/>
  <c r="G84" i="7"/>
  <c r="E84" i="7" s="1"/>
  <c r="G85" i="7"/>
  <c r="G86" i="7"/>
  <c r="E86" i="7" s="1"/>
  <c r="G87" i="7"/>
  <c r="E87" i="7" s="1"/>
  <c r="G88" i="7"/>
  <c r="E88" i="7" s="1"/>
  <c r="G89" i="7"/>
  <c r="G90" i="7"/>
  <c r="G91" i="7"/>
  <c r="E91" i="7" s="1"/>
  <c r="G92" i="7"/>
  <c r="E92" i="7" s="1"/>
  <c r="G93" i="7"/>
  <c r="E93" i="7" s="1"/>
  <c r="G94" i="7"/>
  <c r="G95" i="7"/>
  <c r="E95" i="7" s="1"/>
  <c r="G96" i="7"/>
  <c r="E96" i="7" s="1"/>
  <c r="G97" i="7"/>
  <c r="G98" i="7"/>
  <c r="E45" i="7"/>
  <c r="E46" i="7"/>
  <c r="E49" i="7"/>
  <c r="E57" i="7"/>
  <c r="E61" i="7"/>
  <c r="E62" i="7"/>
  <c r="E65" i="7"/>
  <c r="E74" i="7"/>
  <c r="E77" i="7"/>
  <c r="E78" i="7"/>
  <c r="E81" i="7"/>
  <c r="E82" i="7"/>
  <c r="E85" i="7"/>
  <c r="E89" i="7"/>
  <c r="E90" i="7"/>
  <c r="E94" i="7"/>
  <c r="E97" i="7"/>
  <c r="E98" i="7"/>
  <c r="F24" i="8" l="1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G5" i="7" l="1"/>
  <c r="E5" i="7" s="1"/>
  <c r="G6" i="7"/>
  <c r="E6" i="7" s="1"/>
  <c r="G7" i="7"/>
  <c r="E7" i="7" s="1"/>
  <c r="G8" i="7"/>
  <c r="E8" i="7" s="1"/>
  <c r="G9" i="7"/>
  <c r="E9" i="7" s="1"/>
  <c r="G10" i="7"/>
  <c r="E10" i="7" s="1"/>
  <c r="G11" i="7"/>
  <c r="E11" i="7" s="1"/>
  <c r="G12" i="7"/>
  <c r="E12" i="7" s="1"/>
  <c r="G13" i="7"/>
  <c r="E13" i="7" s="1"/>
  <c r="G14" i="7"/>
  <c r="E14" i="7" s="1"/>
  <c r="G15" i="7"/>
  <c r="E15" i="7" s="1"/>
  <c r="G16" i="7"/>
  <c r="E16" i="7" s="1"/>
  <c r="G17" i="7"/>
  <c r="E17" i="7" s="1"/>
  <c r="G18" i="7"/>
  <c r="E18" i="7" s="1"/>
  <c r="G19" i="7"/>
  <c r="E19" i="7" s="1"/>
  <c r="G20" i="7"/>
  <c r="E20" i="7" s="1"/>
  <c r="G21" i="7"/>
  <c r="E21" i="7" s="1"/>
  <c r="G22" i="7"/>
  <c r="E22" i="7" s="1"/>
  <c r="G23" i="7"/>
  <c r="E23" i="7" s="1"/>
  <c r="G24" i="7"/>
  <c r="E24" i="7" s="1"/>
  <c r="G25" i="7"/>
  <c r="E25" i="7" s="1"/>
  <c r="G26" i="7"/>
  <c r="E26" i="7" s="1"/>
  <c r="G27" i="7"/>
  <c r="E27" i="7" s="1"/>
  <c r="G28" i="7"/>
  <c r="E28" i="7" s="1"/>
  <c r="G29" i="7"/>
  <c r="E29" i="7" s="1"/>
  <c r="G30" i="7"/>
  <c r="E30" i="7" s="1"/>
  <c r="G31" i="7"/>
  <c r="E31" i="7" s="1"/>
  <c r="G32" i="7"/>
  <c r="E32" i="7" s="1"/>
  <c r="G33" i="7"/>
  <c r="E33" i="7" s="1"/>
  <c r="G34" i="7"/>
  <c r="E34" i="7" s="1"/>
  <c r="G35" i="7"/>
  <c r="E35" i="7" s="1"/>
  <c r="G36" i="7"/>
  <c r="E36" i="7" s="1"/>
  <c r="G37" i="7"/>
  <c r="E37" i="7" s="1"/>
  <c r="G38" i="7"/>
  <c r="E38" i="7" s="1"/>
  <c r="G39" i="7"/>
  <c r="E39" i="7" s="1"/>
  <c r="G40" i="7"/>
  <c r="E40" i="7" s="1"/>
  <c r="G41" i="7"/>
  <c r="E41" i="7" s="1"/>
  <c r="G42" i="7"/>
  <c r="E42" i="7" s="1"/>
  <c r="G4" i="7"/>
  <c r="E4" i="7" s="1"/>
  <c r="F13" i="8" l="1"/>
  <c r="F20" i="8"/>
  <c r="F12" i="8" l="1"/>
  <c r="E52" i="9"/>
  <c r="F15" i="8" l="1"/>
  <c r="F6" i="8"/>
  <c r="F7" i="8"/>
  <c r="F14" i="8"/>
  <c r="F8" i="8"/>
  <c r="F16" i="8"/>
  <c r="F17" i="8"/>
  <c r="F18" i="8"/>
  <c r="F9" i="8"/>
  <c r="F19" i="8"/>
  <c r="F21" i="8"/>
  <c r="F22" i="8"/>
  <c r="F10" i="8"/>
  <c r="F23" i="8"/>
  <c r="F11" i="8"/>
  <c r="E42" i="8"/>
  <c r="F5" i="8" l="1"/>
  <c r="F42" i="8" s="1"/>
  <c r="E30" i="9" l="1"/>
  <c r="E7" i="9"/>
</calcChain>
</file>

<file path=xl/sharedStrings.xml><?xml version="1.0" encoding="utf-8"?>
<sst xmlns="http://schemas.openxmlformats.org/spreadsheetml/2006/main" count="252" uniqueCount="184">
  <si>
    <t xml:space="preserve">                         ليست افراد وام گيرنده</t>
  </si>
  <si>
    <t>رديف</t>
  </si>
  <si>
    <t>مبلغ پرداختي</t>
  </si>
  <si>
    <t>جمع كل</t>
  </si>
  <si>
    <t>تاريخ:1394/02/31</t>
  </si>
  <si>
    <t>غلامحسن شاهين</t>
  </si>
  <si>
    <t xml:space="preserve">  نام ونام خانوادگي</t>
  </si>
  <si>
    <t>مبلغ كارمزد</t>
  </si>
  <si>
    <t>نوع وام</t>
  </si>
  <si>
    <t>رئيس شعبه بوشهر:</t>
  </si>
  <si>
    <t xml:space="preserve">مبلغ وام </t>
  </si>
  <si>
    <t>شماره حساب</t>
  </si>
  <si>
    <t>وام صندوق 1</t>
  </si>
  <si>
    <t>هدايت اله سروش مهر</t>
  </si>
  <si>
    <t>محمد حسين تهمتن</t>
  </si>
  <si>
    <t>غلامرضا قهرمان</t>
  </si>
  <si>
    <r>
      <rPr>
        <b/>
        <sz val="18"/>
        <color theme="1"/>
        <rFont val="B Nazanin"/>
        <charset val="178"/>
      </rPr>
      <t xml:space="preserve">                               ليست تسويه حساب افراد   </t>
    </r>
    <r>
      <rPr>
        <b/>
        <sz val="16"/>
        <color theme="1"/>
        <rFont val="B Nazanin"/>
        <charset val="178"/>
      </rPr>
      <t xml:space="preserve">                 </t>
    </r>
    <r>
      <rPr>
        <b/>
        <sz val="11"/>
        <color theme="1"/>
        <rFont val="B Nazanin"/>
        <charset val="178"/>
      </rPr>
      <t xml:space="preserve"> تاريخ:1396/05/03</t>
    </r>
  </si>
  <si>
    <t xml:space="preserve">         حسابدار:</t>
  </si>
  <si>
    <t xml:space="preserve">   احمد حيدري</t>
  </si>
  <si>
    <t xml:space="preserve">  نام و نام خانوادگي</t>
  </si>
  <si>
    <t>وام صندوق2</t>
  </si>
  <si>
    <r>
      <rPr>
        <b/>
        <sz val="18"/>
        <color theme="1"/>
        <rFont val="B Nazanin"/>
        <charset val="178"/>
      </rPr>
      <t xml:space="preserve">                               ليست تسويه حساب افراد   </t>
    </r>
    <r>
      <rPr>
        <b/>
        <sz val="16"/>
        <color theme="1"/>
        <rFont val="B Nazanin"/>
        <charset val="178"/>
      </rPr>
      <t xml:space="preserve">                 </t>
    </r>
    <r>
      <rPr>
        <b/>
        <sz val="11"/>
        <color theme="1"/>
        <rFont val="B Nazanin"/>
        <charset val="178"/>
      </rPr>
      <t xml:space="preserve"> تاريخ:1396/12/10</t>
    </r>
  </si>
  <si>
    <t>وحيد دردي</t>
  </si>
  <si>
    <t>محمد مهدي نعيمي محمد آبادي</t>
  </si>
  <si>
    <t>صادق عاشوري</t>
  </si>
  <si>
    <t>مهدي اسكندري</t>
  </si>
  <si>
    <t>بهادر آسا گلسفيدي</t>
  </si>
  <si>
    <t>حميد خاري</t>
  </si>
  <si>
    <t>نياكان بازي</t>
  </si>
  <si>
    <t>يدالله شاماني</t>
  </si>
  <si>
    <t>مصطفي پناهي</t>
  </si>
  <si>
    <t>حبيب الله خادمي</t>
  </si>
  <si>
    <t>مهدي صدري</t>
  </si>
  <si>
    <t>عادل سعدوني</t>
  </si>
  <si>
    <t>بهنام فرضي كاهكش</t>
  </si>
  <si>
    <t>جواد رفعتي</t>
  </si>
  <si>
    <t>ايرج رضايي</t>
  </si>
  <si>
    <t>علي خدارحم</t>
  </si>
  <si>
    <t>احمد خوش خو</t>
  </si>
  <si>
    <t>مير مهدي حسيني</t>
  </si>
  <si>
    <t>جواد غلامي</t>
  </si>
  <si>
    <t>پيمان چراغي</t>
  </si>
  <si>
    <t>محمد جواد رستمي</t>
  </si>
  <si>
    <t>سالم هنداليان</t>
  </si>
  <si>
    <t>مسعود آزاده</t>
  </si>
  <si>
    <t>حسينعلي قاسمي علي آبادي</t>
  </si>
  <si>
    <t>ابراهيم نامداري قرغاني</t>
  </si>
  <si>
    <t>محمد حبيبي</t>
  </si>
  <si>
    <t>حسن رستمي</t>
  </si>
  <si>
    <t>رضا شريفيان</t>
  </si>
  <si>
    <t>غلامرضا اسدي</t>
  </si>
  <si>
    <t>مسعود سلطاني</t>
  </si>
  <si>
    <t>ايوب راستي</t>
  </si>
  <si>
    <t>سيد مسعود عبدالهي</t>
  </si>
  <si>
    <t>علي گرجي نژاد</t>
  </si>
  <si>
    <t>روح الله محمدي</t>
  </si>
  <si>
    <t>سعيد خسروي</t>
  </si>
  <si>
    <t>اسماعيل رضايي</t>
  </si>
  <si>
    <t>خالد ميرزايي مله</t>
  </si>
  <si>
    <t>محمد خليلي</t>
  </si>
  <si>
    <t>داريوش همتي</t>
  </si>
  <si>
    <t>وحيد مومني نيا</t>
  </si>
  <si>
    <t>بهنام رنجبر</t>
  </si>
  <si>
    <t>رئيس شعبه بوشهر :</t>
  </si>
  <si>
    <r>
      <t xml:space="preserve">                                        </t>
    </r>
    <r>
      <rPr>
        <b/>
        <sz val="14"/>
        <color theme="1"/>
        <rFont val="B Nazanin"/>
        <charset val="178"/>
      </rPr>
      <t xml:space="preserve"> ليست افراد وام گيرنده    </t>
    </r>
    <r>
      <rPr>
        <b/>
        <sz val="11"/>
        <color theme="1"/>
        <rFont val="B Nazanin"/>
        <charset val="178"/>
      </rPr>
      <t xml:space="preserve">                                           تاريخ:1397/03/01</t>
    </r>
  </si>
  <si>
    <t>ئ</t>
  </si>
  <si>
    <t>جواد سليماني</t>
  </si>
  <si>
    <t>سيف الله فاتحي قهفرخي</t>
  </si>
  <si>
    <t>اصغر جاني پور</t>
  </si>
  <si>
    <t>كريم رحيم زاده كچوئي</t>
  </si>
  <si>
    <t>عيسي ابوعلي</t>
  </si>
  <si>
    <t>حسن رادمان</t>
  </si>
  <si>
    <t>رسول قادري</t>
  </si>
  <si>
    <t>علي تكيه ئي</t>
  </si>
  <si>
    <t>علي اصغر زره پوش</t>
  </si>
  <si>
    <t>طالب محمدي پور</t>
  </si>
  <si>
    <t>محمدحسن انصاري</t>
  </si>
  <si>
    <t>محمدرضا فهيمي</t>
  </si>
  <si>
    <t>سامان سياح</t>
  </si>
  <si>
    <t>رضا طاهري نيا</t>
  </si>
  <si>
    <t>جمال جانباز فريدوني</t>
  </si>
  <si>
    <t>مرتضي صادق</t>
  </si>
  <si>
    <t>احمد داورزني</t>
  </si>
  <si>
    <t>ضرغام سيروس</t>
  </si>
  <si>
    <t>سيدفاضل قاضي اردكاني</t>
  </si>
  <si>
    <t>سيداحمدرضا صادقي</t>
  </si>
  <si>
    <t>حجت اله فتحي</t>
  </si>
  <si>
    <t>سعيد نوروزي</t>
  </si>
  <si>
    <t>پيمان مهرگان راد</t>
  </si>
  <si>
    <t>مصطفي رضايي</t>
  </si>
  <si>
    <t>منوچهر حسن زاده</t>
  </si>
  <si>
    <t>علي غلامي پلگرد</t>
  </si>
  <si>
    <t>صالح باشقره</t>
  </si>
  <si>
    <t>محمدرضا كياني</t>
  </si>
  <si>
    <t>محمد بلاني</t>
  </si>
  <si>
    <t>حسين نيك نژاد</t>
  </si>
  <si>
    <t>كاظم كريميان</t>
  </si>
  <si>
    <t>محمد جعفري</t>
  </si>
  <si>
    <t>حميد مهرپويا</t>
  </si>
  <si>
    <t>حسين بيضاوي</t>
  </si>
  <si>
    <t>مجتبي غلامي احمدي</t>
  </si>
  <si>
    <t>غلامرضا جباري</t>
  </si>
  <si>
    <t>هاشم دانش طلب</t>
  </si>
  <si>
    <t>فرشاد كولاني</t>
  </si>
  <si>
    <t>حسن رضا ايزدي</t>
  </si>
  <si>
    <t>داريوش بسحاق</t>
  </si>
  <si>
    <t>امير حيدري</t>
  </si>
  <si>
    <t>احسان نيكنام</t>
  </si>
  <si>
    <t>محمود عظيمي</t>
  </si>
  <si>
    <t>ماشا اله بادروح</t>
  </si>
  <si>
    <t>رسول بيگرضايي</t>
  </si>
  <si>
    <t>عبدالرضا ظهرابي</t>
  </si>
  <si>
    <t>احمد پورصمد گرگري</t>
  </si>
  <si>
    <t>شهرام ملكي زاده</t>
  </si>
  <si>
    <t>رضا هنرور</t>
  </si>
  <si>
    <t>بابك حسن حسيني</t>
  </si>
  <si>
    <t>فاضل دهقاني</t>
  </si>
  <si>
    <t>محدرضا جعفرزاده دشتي</t>
  </si>
  <si>
    <t>علي يار شريفي</t>
  </si>
  <si>
    <t>عليرضا به پورسروکلوئي</t>
  </si>
  <si>
    <t>ابوالقاسم اصغري نسب</t>
  </si>
  <si>
    <t>اردشير دهقاني</t>
  </si>
  <si>
    <t>برخوردار مظفري</t>
  </si>
  <si>
    <t>رضا امامي</t>
  </si>
  <si>
    <t>مرتضي صادقي نژاد</t>
  </si>
  <si>
    <t>حميد الواني</t>
  </si>
  <si>
    <t>اله داد شباني شيري</t>
  </si>
  <si>
    <t>بهروز شجاعي</t>
  </si>
  <si>
    <t>سيد عليرضا مجتبوي</t>
  </si>
  <si>
    <t>رضا كمالي</t>
  </si>
  <si>
    <t>مهران بهرمن</t>
  </si>
  <si>
    <t>رضا حاجوي</t>
  </si>
  <si>
    <t>محمدمهدي عنصري نژاد</t>
  </si>
  <si>
    <t>محمد سروري كهنه شهري</t>
  </si>
  <si>
    <t>سعيد حيدري ارجلو</t>
  </si>
  <si>
    <t>سيد عباس خادم</t>
  </si>
  <si>
    <t>غفور همتي</t>
  </si>
  <si>
    <t>فردين قاسمي</t>
  </si>
  <si>
    <t>هادي طالع پور</t>
  </si>
  <si>
    <t>محمدحسين حيدر آبادي</t>
  </si>
  <si>
    <t>مهدي صالح پورنجف آبادي</t>
  </si>
  <si>
    <t>علي خادمي</t>
  </si>
  <si>
    <t>احمد اخگر فارساني</t>
  </si>
  <si>
    <t>اياز ميرسليماني</t>
  </si>
  <si>
    <t>محسن عظيمي مقدم</t>
  </si>
  <si>
    <t>جواد ظهوريان شهزادي</t>
  </si>
  <si>
    <t>نوشاد خواجه</t>
  </si>
  <si>
    <t>كورش تركمان</t>
  </si>
  <si>
    <t>فرهنگ ذوالقدرپور</t>
  </si>
  <si>
    <t>رضا كاظمي اقدم</t>
  </si>
  <si>
    <t>علي سلطاني</t>
  </si>
  <si>
    <t>مجتبي مرادي</t>
  </si>
  <si>
    <t>شكرالله دهقاني</t>
  </si>
  <si>
    <t>عبدالرضا نوري</t>
  </si>
  <si>
    <t>غلامرضا كرمي</t>
  </si>
  <si>
    <t>شاهرخ تاج الديني</t>
  </si>
  <si>
    <t>محمد عابدي</t>
  </si>
  <si>
    <t>محسن نيكپور راستابي</t>
  </si>
  <si>
    <t>ابراهيم مصلي نژاد</t>
  </si>
  <si>
    <t>حسين معمر</t>
  </si>
  <si>
    <t>جهانبخش رزمجو</t>
  </si>
  <si>
    <t>حسين مكارم فر</t>
  </si>
  <si>
    <t>عليرضا رحماني فيروز جائي</t>
  </si>
  <si>
    <t>محمدرضا عباسي</t>
  </si>
  <si>
    <t>محمدنبي رحيمي</t>
  </si>
  <si>
    <t>احمد سعدي</t>
  </si>
  <si>
    <t>بهرام مقيم دهكردي</t>
  </si>
  <si>
    <t>سيدامين موسوي نژاد</t>
  </si>
  <si>
    <t>اميدزينلي</t>
  </si>
  <si>
    <t>محسن يوسفي نيا</t>
  </si>
  <si>
    <t>هدايت اله بنافي</t>
  </si>
  <si>
    <t>ميثم افيسي</t>
  </si>
  <si>
    <t>فرخ ابول نژاديان</t>
  </si>
  <si>
    <t>محمد جوكار</t>
  </si>
  <si>
    <t>داود قائدي</t>
  </si>
  <si>
    <t>احد باصري</t>
  </si>
  <si>
    <t>ميثم ناطقي جهرمي</t>
  </si>
  <si>
    <t>حسن حيدريان</t>
  </si>
  <si>
    <t>مجاهد نصاري</t>
  </si>
  <si>
    <t>مسلم اسميعلي</t>
  </si>
  <si>
    <t>علي مطهر</t>
  </si>
  <si>
    <t>محسن معيني معين آباد</t>
  </si>
  <si>
    <t>عبدالخالق رسولي كيا</t>
  </si>
  <si>
    <t>مجيد نوروزي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</si>
</sst>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_-* #,##0\-;_-* &quot;-&quot;_-;_-@_-"/>
  </numFmts>
  <fonts count="19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0"/>
      <color theme="1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2"/>
      <color theme="1"/>
      <name val="B Zar"/>
      <charset val="178"/>
    </font>
    <font>
      <b/>
      <sz val="16"/>
      <color theme="1"/>
      <name val="B Zar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b/>
      <sz val="14"/>
      <color theme="1"/>
      <name val="B Zar"/>
      <charset val="178"/>
    </font>
    <font>
      <b/>
      <sz val="11"/>
      <color theme="1"/>
      <name val="B Zar"/>
      <charset val="178"/>
    </font>
    <font>
      <b/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41" fontId="4" fillId="0" borderId="0" xfId="0" applyNumberFormat="1" applyFont="1"/>
    <xf numFmtId="0" fontId="2" fillId="0" borderId="0" xfId="0" applyFont="1" applyBorder="1"/>
    <xf numFmtId="41" fontId="1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/>
    <xf numFmtId="0" fontId="10" fillId="2" borderId="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1" fontId="10" fillId="2" borderId="11" xfId="0" applyNumberFormat="1" applyFont="1" applyFill="1" applyBorder="1" applyAlignment="1">
      <alignment horizontal="center"/>
    </xf>
    <xf numFmtId="0" fontId="11" fillId="0" borderId="0" xfId="0" applyFont="1" applyBorder="1" applyAlignment="1"/>
    <xf numFmtId="41" fontId="5" fillId="0" borderId="10" xfId="0" applyNumberFormat="1" applyFont="1" applyBorder="1" applyAlignment="1">
      <alignment horizontal="left" vertical="top"/>
    </xf>
    <xf numFmtId="41" fontId="2" fillId="0" borderId="10" xfId="0" applyNumberFormat="1" applyFont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0" applyFont="1" applyBorder="1"/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41" fontId="10" fillId="2" borderId="23" xfId="0" applyNumberFormat="1" applyFont="1" applyFill="1" applyBorder="1" applyAlignment="1">
      <alignment horizontal="center"/>
    </xf>
    <xf numFmtId="41" fontId="0" fillId="0" borderId="0" xfId="0" applyNumberFormat="1"/>
    <xf numFmtId="41" fontId="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1" fontId="14" fillId="0" borderId="0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0" fontId="0" fillId="0" borderId="0" xfId="0" applyFont="1"/>
    <xf numFmtId="0" fontId="17" fillId="0" borderId="22" xfId="0" applyFont="1" applyBorder="1" applyAlignment="1">
      <alignment horizontal="center"/>
    </xf>
    <xf numFmtId="41" fontId="0" fillId="0" borderId="0" xfId="0" applyNumberFormat="1" applyBorder="1"/>
    <xf numFmtId="41" fontId="11" fillId="0" borderId="0" xfId="0" applyNumberFormat="1" applyFont="1" applyBorder="1" applyAlignment="1"/>
    <xf numFmtId="41" fontId="15" fillId="0" borderId="0" xfId="0" applyNumberFormat="1" applyFont="1" applyBorder="1"/>
    <xf numFmtId="41" fontId="11" fillId="0" borderId="0" xfId="0" applyNumberFormat="1" applyFont="1" applyBorder="1"/>
    <xf numFmtId="41" fontId="6" fillId="0" borderId="0" xfId="0" applyNumberFormat="1" applyFont="1" applyBorder="1" applyAlignment="1">
      <alignment horizontal="left" vertical="top"/>
    </xf>
    <xf numFmtId="0" fontId="17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1" fontId="6" fillId="0" borderId="11" xfId="0" applyNumberFormat="1" applyFont="1" applyBorder="1" applyAlignment="1">
      <alignment horizontal="left" vertical="top"/>
    </xf>
    <xf numFmtId="41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Border="1"/>
    <xf numFmtId="0" fontId="1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1" fontId="18" fillId="0" borderId="0" xfId="0" applyNumberFormat="1" applyFont="1" applyBorder="1"/>
    <xf numFmtId="0" fontId="6" fillId="0" borderId="1" xfId="0" applyFont="1" applyFill="1" applyBorder="1" applyAlignment="1">
      <alignment horizontal="center"/>
    </xf>
    <xf numFmtId="0" fontId="1" fillId="0" borderId="0" xfId="0" applyNumberFormat="1" applyFont="1" applyBorder="1"/>
    <xf numFmtId="0" fontId="17" fillId="0" borderId="21" xfId="0" applyFont="1" applyBorder="1" applyAlignment="1">
      <alignment horizontal="center"/>
    </xf>
    <xf numFmtId="41" fontId="17" fillId="0" borderId="22" xfId="0" applyNumberFormat="1" applyFont="1" applyBorder="1" applyAlignment="1">
      <alignment horizontal="center"/>
    </xf>
    <xf numFmtId="41" fontId="17" fillId="0" borderId="23" xfId="0" applyNumberFormat="1" applyFont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41" fontId="6" fillId="0" borderId="11" xfId="0" applyNumberFormat="1" applyFont="1" applyBorder="1" applyAlignment="1">
      <alignment horizontal="center" vertical="top"/>
    </xf>
    <xf numFmtId="0" fontId="17" fillId="0" borderId="16" xfId="0" applyFont="1" applyFill="1" applyBorder="1" applyAlignment="1">
      <alignment horizontal="center"/>
    </xf>
    <xf numFmtId="41" fontId="2" fillId="0" borderId="14" xfId="0" applyNumberFormat="1" applyFont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1" fontId="6" fillId="3" borderId="11" xfId="0" applyNumberFormat="1" applyFont="1" applyFill="1" applyBorder="1" applyAlignment="1">
      <alignment horizontal="left" vertical="top"/>
    </xf>
    <xf numFmtId="0" fontId="17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41" fontId="6" fillId="0" borderId="28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center"/>
    </xf>
    <xf numFmtId="41" fontId="6" fillId="0" borderId="1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rightToLeft="1" topLeftCell="A3" workbookViewId="0">
      <selection activeCell="A2" sqref="A2:D5"/>
    </sheetView>
  </sheetViews>
  <sheetFormatPr defaultColWidth="24" defaultRowHeight="18.75"/>
  <cols>
    <col min="1" max="1" width="6.7109375" style="3" customWidth="1"/>
    <col min="2" max="2" width="27.85546875" style="3" customWidth="1"/>
    <col min="3" max="16384" width="24" style="3"/>
  </cols>
  <sheetData>
    <row r="2" spans="1:5" ht="24">
      <c r="A2" s="5" t="s">
        <v>0</v>
      </c>
      <c r="D2" s="6" t="s">
        <v>4</v>
      </c>
    </row>
    <row r="3" spans="1:5">
      <c r="E3" s="2"/>
    </row>
    <row r="24" spans="4:4">
      <c r="D24" s="4"/>
    </row>
    <row r="25" spans="4:4">
      <c r="D25" s="4"/>
    </row>
    <row r="26" spans="4:4">
      <c r="D26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0"/>
  <sheetViews>
    <sheetView rightToLeft="1" tabSelected="1" topLeftCell="A107" zoomScaleNormal="100" workbookViewId="0">
      <selection activeCell="C113" sqref="C113"/>
    </sheetView>
  </sheetViews>
  <sheetFormatPr defaultRowHeight="15.75"/>
  <cols>
    <col min="1" max="1" width="9.140625" style="11"/>
    <col min="2" max="2" width="10.7109375" style="13" bestFit="1" customWidth="1"/>
    <col min="3" max="3" width="30.7109375" style="12" customWidth="1"/>
    <col min="4" max="4" width="19.5703125" style="12" customWidth="1"/>
    <col min="5" max="5" width="23.7109375" style="39" customWidth="1"/>
    <col min="6" max="6" width="23.28515625" style="39" customWidth="1"/>
    <col min="7" max="7" width="19.5703125" style="39" customWidth="1"/>
    <col min="8" max="8" width="20.5703125" style="39" customWidth="1"/>
    <col min="9" max="9" width="19.85546875" style="11" customWidth="1"/>
    <col min="10" max="10" width="18.28515625" style="11" customWidth="1"/>
    <col min="11" max="11" width="13.42578125" style="11" customWidth="1"/>
    <col min="12" max="16384" width="9.140625" style="11"/>
  </cols>
  <sheetData>
    <row r="1" spans="2:10" ht="16.5" thickBot="1"/>
    <row r="2" spans="2:10" s="14" customFormat="1" ht="32.25" customHeight="1" thickBot="1">
      <c r="B2" s="66" t="s">
        <v>64</v>
      </c>
      <c r="C2" s="67"/>
      <c r="D2" s="67"/>
      <c r="E2" s="68"/>
      <c r="F2" s="40"/>
      <c r="G2" s="40"/>
      <c r="H2" s="40"/>
      <c r="I2" s="19"/>
      <c r="J2" s="19"/>
    </row>
    <row r="3" spans="2:10" s="14" customFormat="1" ht="18" thickBot="1">
      <c r="B3" s="28" t="s">
        <v>1</v>
      </c>
      <c r="C3" s="29" t="s">
        <v>19</v>
      </c>
      <c r="D3" s="30" t="s">
        <v>11</v>
      </c>
      <c r="E3" s="31" t="s">
        <v>2</v>
      </c>
      <c r="F3" s="40"/>
      <c r="G3" s="40"/>
      <c r="H3" s="40"/>
      <c r="I3" s="19"/>
      <c r="J3" s="19"/>
    </row>
    <row r="4" spans="2:10" s="49" customFormat="1" ht="21" customHeight="1">
      <c r="B4" s="44">
        <v>1</v>
      </c>
      <c r="C4" s="45" t="s">
        <v>66</v>
      </c>
      <c r="D4" s="45">
        <v>810072342</v>
      </c>
      <c r="E4" s="46">
        <f>H4-G4</f>
        <v>237600000</v>
      </c>
      <c r="F4" s="47"/>
      <c r="G4" s="47">
        <f>H4*1%</f>
        <v>2400000</v>
      </c>
      <c r="H4" s="47">
        <v>240000000</v>
      </c>
      <c r="I4" s="48"/>
    </row>
    <row r="5" spans="2:10" s="49" customFormat="1" ht="21" customHeight="1">
      <c r="B5" s="50">
        <v>2</v>
      </c>
      <c r="C5" s="51" t="s">
        <v>67</v>
      </c>
      <c r="D5" s="51">
        <v>1418507782</v>
      </c>
      <c r="E5" s="46">
        <f>H5-G5</f>
        <v>188100000</v>
      </c>
      <c r="F5" s="47"/>
      <c r="G5" s="47">
        <f t="shared" ref="G5:G121" si="0">H5*1%</f>
        <v>1900000</v>
      </c>
      <c r="H5" s="47">
        <v>190000000</v>
      </c>
      <c r="I5" s="48"/>
      <c r="J5" s="48"/>
    </row>
    <row r="6" spans="2:10" s="49" customFormat="1" ht="21" customHeight="1">
      <c r="B6" s="50">
        <v>3</v>
      </c>
      <c r="C6" s="51" t="s">
        <v>68</v>
      </c>
      <c r="D6" s="51">
        <v>898893473</v>
      </c>
      <c r="E6" s="46">
        <f>H6-G6</f>
        <v>178200000</v>
      </c>
      <c r="F6" s="52"/>
      <c r="G6" s="47">
        <f t="shared" si="0"/>
        <v>1800000</v>
      </c>
      <c r="H6" s="52">
        <v>180000000</v>
      </c>
    </row>
    <row r="7" spans="2:10" s="49" customFormat="1" ht="21" customHeight="1">
      <c r="B7" s="44">
        <v>4</v>
      </c>
      <c r="C7" s="51" t="s">
        <v>69</v>
      </c>
      <c r="D7" s="51">
        <v>904103759</v>
      </c>
      <c r="E7" s="46">
        <f>H7-G7</f>
        <v>168300000</v>
      </c>
      <c r="F7" s="52"/>
      <c r="G7" s="47">
        <f t="shared" si="0"/>
        <v>1700000</v>
      </c>
      <c r="H7" s="52">
        <v>170000000</v>
      </c>
    </row>
    <row r="8" spans="2:10" s="49" customFormat="1" ht="21" customHeight="1">
      <c r="B8" s="50">
        <v>5</v>
      </c>
      <c r="C8" s="51" t="s">
        <v>70</v>
      </c>
      <c r="D8" s="51">
        <v>1450830212</v>
      </c>
      <c r="E8" s="46">
        <f>H8-G8</f>
        <v>158400000</v>
      </c>
      <c r="F8" s="52"/>
      <c r="G8" s="47">
        <f t="shared" si="0"/>
        <v>1600000</v>
      </c>
      <c r="H8" s="52">
        <v>160000000</v>
      </c>
    </row>
    <row r="9" spans="2:10" s="49" customFormat="1" ht="21" customHeight="1">
      <c r="B9" s="50">
        <v>6</v>
      </c>
      <c r="C9" s="51" t="s">
        <v>71</v>
      </c>
      <c r="D9" s="51">
        <v>1185147028</v>
      </c>
      <c r="E9" s="46">
        <f>H9-G9</f>
        <v>158400000</v>
      </c>
      <c r="F9" s="52"/>
      <c r="G9" s="47">
        <f t="shared" si="0"/>
        <v>1600000</v>
      </c>
      <c r="H9" s="52">
        <v>160000000</v>
      </c>
    </row>
    <row r="10" spans="2:10" s="49" customFormat="1" ht="21" customHeight="1">
      <c r="B10" s="44">
        <v>7</v>
      </c>
      <c r="C10" s="51" t="s">
        <v>72</v>
      </c>
      <c r="D10" s="51">
        <v>1439477958</v>
      </c>
      <c r="E10" s="46">
        <f>H10-G10</f>
        <v>158400000</v>
      </c>
      <c r="F10" s="52"/>
      <c r="G10" s="47">
        <f t="shared" si="0"/>
        <v>1600000</v>
      </c>
      <c r="H10" s="52">
        <v>160000000</v>
      </c>
    </row>
    <row r="11" spans="2:10" s="49" customFormat="1" ht="21" customHeight="1">
      <c r="B11" s="50">
        <v>8</v>
      </c>
      <c r="C11" s="51" t="s">
        <v>73</v>
      </c>
      <c r="D11" s="51">
        <v>80489026</v>
      </c>
      <c r="E11" s="46">
        <f>H11-G11</f>
        <v>158400000</v>
      </c>
      <c r="F11" s="52"/>
      <c r="G11" s="47">
        <f t="shared" si="0"/>
        <v>1600000</v>
      </c>
      <c r="H11" s="52">
        <v>160000000</v>
      </c>
      <c r="I11" s="49" t="s">
        <v>65</v>
      </c>
    </row>
    <row r="12" spans="2:10" s="49" customFormat="1" ht="21" customHeight="1">
      <c r="B12" s="50">
        <v>9</v>
      </c>
      <c r="C12" s="51" t="s">
        <v>74</v>
      </c>
      <c r="D12" s="51">
        <v>1650814224</v>
      </c>
      <c r="E12" s="46">
        <f>H12-G12</f>
        <v>148500000</v>
      </c>
      <c r="F12" s="52"/>
      <c r="G12" s="47">
        <f t="shared" si="0"/>
        <v>1500000</v>
      </c>
      <c r="H12" s="52">
        <v>150000000</v>
      </c>
    </row>
    <row r="13" spans="2:10" s="49" customFormat="1" ht="21" customHeight="1">
      <c r="B13" s="44">
        <v>10</v>
      </c>
      <c r="C13" s="51" t="s">
        <v>75</v>
      </c>
      <c r="D13" s="51">
        <v>810097916</v>
      </c>
      <c r="E13" s="46">
        <f>H13-G13</f>
        <v>148500000</v>
      </c>
      <c r="F13" s="52"/>
      <c r="G13" s="47">
        <f t="shared" si="0"/>
        <v>1500000</v>
      </c>
      <c r="H13" s="52">
        <v>150000000</v>
      </c>
    </row>
    <row r="14" spans="2:10" s="49" customFormat="1" ht="21" customHeight="1">
      <c r="B14" s="50">
        <v>11</v>
      </c>
      <c r="C14" s="51" t="s">
        <v>76</v>
      </c>
      <c r="D14" s="51">
        <v>119289400</v>
      </c>
      <c r="E14" s="46">
        <f>H14-G14</f>
        <v>148500000</v>
      </c>
      <c r="F14" s="52"/>
      <c r="G14" s="47">
        <f t="shared" si="0"/>
        <v>1500000</v>
      </c>
      <c r="H14" s="52">
        <v>150000000</v>
      </c>
    </row>
    <row r="15" spans="2:10" s="49" customFormat="1" ht="21" customHeight="1">
      <c r="B15" s="50">
        <v>12</v>
      </c>
      <c r="C15" s="51" t="s">
        <v>77</v>
      </c>
      <c r="D15" s="51">
        <v>1183000711</v>
      </c>
      <c r="E15" s="46">
        <f>H15-G15</f>
        <v>148500000</v>
      </c>
      <c r="F15" s="52"/>
      <c r="G15" s="47">
        <f t="shared" si="0"/>
        <v>1500000</v>
      </c>
      <c r="H15" s="52">
        <v>150000000</v>
      </c>
    </row>
    <row r="16" spans="2:10" s="49" customFormat="1" ht="21" customHeight="1">
      <c r="B16" s="44">
        <v>13</v>
      </c>
      <c r="C16" s="51" t="s">
        <v>78</v>
      </c>
      <c r="D16" s="51">
        <v>1369969974</v>
      </c>
      <c r="E16" s="46">
        <f>H16-G16</f>
        <v>138600000</v>
      </c>
      <c r="F16" s="52"/>
      <c r="G16" s="47">
        <f t="shared" si="0"/>
        <v>1400000</v>
      </c>
      <c r="H16" s="52">
        <v>140000000</v>
      </c>
    </row>
    <row r="17" spans="2:8" s="49" customFormat="1" ht="21" customHeight="1">
      <c r="B17" s="50">
        <v>14</v>
      </c>
      <c r="C17" s="51" t="s">
        <v>79</v>
      </c>
      <c r="D17" s="51">
        <v>1358682296</v>
      </c>
      <c r="E17" s="46">
        <f>H17-G17</f>
        <v>138600000</v>
      </c>
      <c r="F17" s="52"/>
      <c r="G17" s="47">
        <f t="shared" si="0"/>
        <v>1400000</v>
      </c>
      <c r="H17" s="52">
        <v>140000000</v>
      </c>
    </row>
    <row r="18" spans="2:8" s="49" customFormat="1" ht="21" customHeight="1">
      <c r="B18" s="50">
        <v>15</v>
      </c>
      <c r="C18" s="51" t="s">
        <v>80</v>
      </c>
      <c r="D18" s="51">
        <v>799876682</v>
      </c>
      <c r="E18" s="46">
        <f>H18-G18</f>
        <v>138600000</v>
      </c>
      <c r="F18" s="52"/>
      <c r="G18" s="47">
        <f t="shared" si="0"/>
        <v>1400000</v>
      </c>
      <c r="H18" s="52">
        <v>140000000</v>
      </c>
    </row>
    <row r="19" spans="2:8" s="49" customFormat="1" ht="21" customHeight="1">
      <c r="B19" s="44">
        <v>16</v>
      </c>
      <c r="C19" s="51" t="s">
        <v>81</v>
      </c>
      <c r="D19" s="51">
        <v>716081488</v>
      </c>
      <c r="E19" s="46">
        <f>H19-G19</f>
        <v>138600000</v>
      </c>
      <c r="F19" s="52"/>
      <c r="G19" s="47">
        <f t="shared" si="0"/>
        <v>1400000</v>
      </c>
      <c r="H19" s="52">
        <v>140000000</v>
      </c>
    </row>
    <row r="20" spans="2:8" s="49" customFormat="1" ht="21" customHeight="1">
      <c r="B20" s="50">
        <v>17</v>
      </c>
      <c r="C20" s="51" t="s">
        <v>82</v>
      </c>
      <c r="D20" s="51">
        <v>810225643</v>
      </c>
      <c r="E20" s="46">
        <f>H20-G20</f>
        <v>128700000</v>
      </c>
      <c r="F20" s="52"/>
      <c r="G20" s="47">
        <f t="shared" si="0"/>
        <v>1300000</v>
      </c>
      <c r="H20" s="52">
        <v>130000000</v>
      </c>
    </row>
    <row r="21" spans="2:8" s="49" customFormat="1" ht="21" customHeight="1">
      <c r="B21" s="50">
        <v>18</v>
      </c>
      <c r="C21" s="51" t="s">
        <v>83</v>
      </c>
      <c r="D21" s="51">
        <v>810217856</v>
      </c>
      <c r="E21" s="46">
        <f>H21-G21</f>
        <v>128700000</v>
      </c>
      <c r="F21" s="52"/>
      <c r="G21" s="47">
        <f t="shared" si="0"/>
        <v>1300000</v>
      </c>
      <c r="H21" s="52">
        <v>130000000</v>
      </c>
    </row>
    <row r="22" spans="2:8" s="49" customFormat="1" ht="21" customHeight="1">
      <c r="B22" s="44">
        <v>19</v>
      </c>
      <c r="C22" s="51" t="s">
        <v>84</v>
      </c>
      <c r="D22" s="51">
        <v>1144700727</v>
      </c>
      <c r="E22" s="46">
        <f>H22-G22</f>
        <v>128700000</v>
      </c>
      <c r="F22" s="52"/>
      <c r="G22" s="47">
        <f t="shared" si="0"/>
        <v>1300000</v>
      </c>
      <c r="H22" s="52">
        <v>130000000</v>
      </c>
    </row>
    <row r="23" spans="2:8" s="49" customFormat="1" ht="21" customHeight="1">
      <c r="B23" s="50">
        <v>20</v>
      </c>
      <c r="C23" s="51" t="s">
        <v>85</v>
      </c>
      <c r="D23" s="51">
        <v>1385184713</v>
      </c>
      <c r="E23" s="46">
        <f>H23-G23</f>
        <v>118800000</v>
      </c>
      <c r="F23" s="52"/>
      <c r="G23" s="47">
        <f t="shared" si="0"/>
        <v>1200000</v>
      </c>
      <c r="H23" s="52">
        <v>120000000</v>
      </c>
    </row>
    <row r="24" spans="2:8" s="49" customFormat="1" ht="21" customHeight="1">
      <c r="B24" s="50">
        <v>21</v>
      </c>
      <c r="C24" s="51" t="s">
        <v>86</v>
      </c>
      <c r="D24" s="51">
        <v>5933243165</v>
      </c>
      <c r="E24" s="46">
        <f>H24-G24</f>
        <v>118800000</v>
      </c>
      <c r="F24" s="52"/>
      <c r="G24" s="47">
        <f t="shared" si="0"/>
        <v>1200000</v>
      </c>
      <c r="H24" s="52">
        <v>120000000</v>
      </c>
    </row>
    <row r="25" spans="2:8" s="49" customFormat="1" ht="21" customHeight="1">
      <c r="B25" s="44">
        <v>22</v>
      </c>
      <c r="C25" s="51" t="s">
        <v>87</v>
      </c>
      <c r="D25" s="51">
        <v>1441031516</v>
      </c>
      <c r="E25" s="46">
        <f>H25-G25</f>
        <v>118800000</v>
      </c>
      <c r="F25" s="52"/>
      <c r="G25" s="47">
        <f t="shared" si="0"/>
        <v>1200000</v>
      </c>
      <c r="H25" s="52">
        <v>120000000</v>
      </c>
    </row>
    <row r="26" spans="2:8" s="49" customFormat="1" ht="21" customHeight="1">
      <c r="B26" s="50">
        <v>23</v>
      </c>
      <c r="C26" s="51" t="s">
        <v>88</v>
      </c>
      <c r="D26" s="51">
        <v>735617474</v>
      </c>
      <c r="E26" s="46">
        <f>H26-G26</f>
        <v>108900000</v>
      </c>
      <c r="F26" s="52"/>
      <c r="G26" s="47">
        <f t="shared" si="0"/>
        <v>1100000</v>
      </c>
      <c r="H26" s="52">
        <v>110000000</v>
      </c>
    </row>
    <row r="27" spans="2:8" s="49" customFormat="1" ht="21" customHeight="1">
      <c r="B27" s="50">
        <v>24</v>
      </c>
      <c r="C27" s="51" t="s">
        <v>89</v>
      </c>
      <c r="D27" s="51">
        <v>800925661</v>
      </c>
      <c r="E27" s="46">
        <f>H27-G27</f>
        <v>108900000</v>
      </c>
      <c r="F27" s="52"/>
      <c r="G27" s="47">
        <f t="shared" si="0"/>
        <v>1100000</v>
      </c>
      <c r="H27" s="52">
        <v>110000000</v>
      </c>
    </row>
    <row r="28" spans="2:8" s="49" customFormat="1" ht="21" customHeight="1">
      <c r="B28" s="44">
        <v>25</v>
      </c>
      <c r="C28" s="51" t="s">
        <v>90</v>
      </c>
      <c r="D28" s="51">
        <v>1695562291</v>
      </c>
      <c r="E28" s="46">
        <f>H28-G28</f>
        <v>108900000</v>
      </c>
      <c r="F28" s="52"/>
      <c r="G28" s="47">
        <f t="shared" si="0"/>
        <v>1100000</v>
      </c>
      <c r="H28" s="52">
        <v>110000000</v>
      </c>
    </row>
    <row r="29" spans="2:8" s="49" customFormat="1" ht="21" customHeight="1">
      <c r="B29" s="50">
        <v>26</v>
      </c>
      <c r="C29" s="51" t="s">
        <v>91</v>
      </c>
      <c r="D29" s="51">
        <v>1362985168</v>
      </c>
      <c r="E29" s="46">
        <f>H29-G29</f>
        <v>108900000</v>
      </c>
      <c r="F29" s="52"/>
      <c r="G29" s="47">
        <f t="shared" si="0"/>
        <v>1100000</v>
      </c>
      <c r="H29" s="52">
        <v>110000000</v>
      </c>
    </row>
    <row r="30" spans="2:8" s="49" customFormat="1" ht="21" customHeight="1">
      <c r="B30" s="50">
        <v>27</v>
      </c>
      <c r="C30" s="51" t="s">
        <v>92</v>
      </c>
      <c r="D30" s="51">
        <v>1368866089</v>
      </c>
      <c r="E30" s="46">
        <f>H30-G30</f>
        <v>108900000</v>
      </c>
      <c r="F30" s="52"/>
      <c r="G30" s="47">
        <f t="shared" si="0"/>
        <v>1100000</v>
      </c>
      <c r="H30" s="52">
        <v>110000000</v>
      </c>
    </row>
    <row r="31" spans="2:8" s="49" customFormat="1" ht="21" customHeight="1">
      <c r="B31" s="44">
        <v>28</v>
      </c>
      <c r="C31" s="51" t="s">
        <v>93</v>
      </c>
      <c r="D31" s="51">
        <v>898524846</v>
      </c>
      <c r="E31" s="46">
        <f>H31-G31</f>
        <v>108900000</v>
      </c>
      <c r="F31" s="52"/>
      <c r="G31" s="47">
        <f t="shared" si="0"/>
        <v>1100000</v>
      </c>
      <c r="H31" s="52">
        <v>110000000</v>
      </c>
    </row>
    <row r="32" spans="2:8" s="49" customFormat="1" ht="21" customHeight="1">
      <c r="B32" s="50">
        <v>29</v>
      </c>
      <c r="C32" s="51" t="s">
        <v>94</v>
      </c>
      <c r="D32" s="51">
        <v>1141091644</v>
      </c>
      <c r="E32" s="46">
        <f>H32-G32</f>
        <v>108900000</v>
      </c>
      <c r="F32" s="52"/>
      <c r="G32" s="47">
        <f t="shared" si="0"/>
        <v>1100000</v>
      </c>
      <c r="H32" s="52">
        <v>110000000</v>
      </c>
    </row>
    <row r="33" spans="2:8" s="49" customFormat="1" ht="21" customHeight="1">
      <c r="B33" s="50">
        <v>30</v>
      </c>
      <c r="C33" s="51" t="s">
        <v>95</v>
      </c>
      <c r="D33" s="51">
        <v>1140296551</v>
      </c>
      <c r="E33" s="46">
        <f>H33-G33</f>
        <v>99000000</v>
      </c>
      <c r="F33" s="52"/>
      <c r="G33" s="47">
        <f t="shared" si="0"/>
        <v>1000000</v>
      </c>
      <c r="H33" s="52">
        <v>100000000</v>
      </c>
    </row>
    <row r="34" spans="2:8" s="49" customFormat="1" ht="21" customHeight="1">
      <c r="B34" s="44">
        <v>31</v>
      </c>
      <c r="C34" s="51" t="s">
        <v>96</v>
      </c>
      <c r="D34" s="51">
        <v>112585445</v>
      </c>
      <c r="E34" s="46">
        <f>H34-G34</f>
        <v>99000000</v>
      </c>
      <c r="F34" s="52"/>
      <c r="G34" s="47">
        <f t="shared" si="0"/>
        <v>1000000</v>
      </c>
      <c r="H34" s="52">
        <v>100000000</v>
      </c>
    </row>
    <row r="35" spans="2:8" s="49" customFormat="1" ht="21" customHeight="1">
      <c r="B35" s="85">
        <v>32</v>
      </c>
      <c r="C35" s="51" t="s">
        <v>97</v>
      </c>
      <c r="D35" s="51">
        <v>1144703629</v>
      </c>
      <c r="E35" s="86">
        <f>H35-G35</f>
        <v>99000000</v>
      </c>
      <c r="F35" s="52"/>
      <c r="G35" s="47">
        <f t="shared" si="0"/>
        <v>1000000</v>
      </c>
      <c r="H35" s="52">
        <v>100000000</v>
      </c>
    </row>
    <row r="36" spans="2:8" s="49" customFormat="1" ht="21" customHeight="1">
      <c r="B36" s="50">
        <v>33</v>
      </c>
      <c r="C36" s="51" t="s">
        <v>98</v>
      </c>
      <c r="D36" s="51">
        <v>798284444</v>
      </c>
      <c r="E36" s="46">
        <f>H36-G36</f>
        <v>99000000</v>
      </c>
      <c r="F36" s="52"/>
      <c r="G36" s="47">
        <f t="shared" si="0"/>
        <v>1000000</v>
      </c>
      <c r="H36" s="52">
        <v>100000000</v>
      </c>
    </row>
    <row r="37" spans="2:8" s="49" customFormat="1" ht="21" customHeight="1">
      <c r="B37" s="44">
        <v>34</v>
      </c>
      <c r="C37" s="51" t="s">
        <v>99</v>
      </c>
      <c r="D37" s="51">
        <v>899387470</v>
      </c>
      <c r="E37" s="46">
        <f>H37-G37</f>
        <v>99000000</v>
      </c>
      <c r="F37" s="52"/>
      <c r="G37" s="47">
        <f t="shared" si="0"/>
        <v>1000000</v>
      </c>
      <c r="H37" s="52">
        <v>100000000</v>
      </c>
    </row>
    <row r="38" spans="2:8" s="49" customFormat="1" ht="21" customHeight="1">
      <c r="B38" s="50">
        <v>35</v>
      </c>
      <c r="C38" s="51" t="s">
        <v>100</v>
      </c>
      <c r="D38" s="51">
        <v>1351956140</v>
      </c>
      <c r="E38" s="46">
        <f>H38-G38</f>
        <v>99000000</v>
      </c>
      <c r="F38" s="52"/>
      <c r="G38" s="47">
        <f t="shared" si="0"/>
        <v>1000000</v>
      </c>
      <c r="H38" s="52">
        <v>100000000</v>
      </c>
    </row>
    <row r="39" spans="2:8" s="49" customFormat="1" ht="21" customHeight="1">
      <c r="B39" s="50">
        <v>36</v>
      </c>
      <c r="C39" s="51" t="s">
        <v>101</v>
      </c>
      <c r="D39" s="51">
        <v>2040856858</v>
      </c>
      <c r="E39" s="46">
        <f>H39-G39</f>
        <v>89100000</v>
      </c>
      <c r="F39" s="52"/>
      <c r="G39" s="47">
        <f t="shared" si="0"/>
        <v>900000</v>
      </c>
      <c r="H39" s="52">
        <v>90000000</v>
      </c>
    </row>
    <row r="40" spans="2:8" s="49" customFormat="1" ht="21" customHeight="1">
      <c r="B40" s="44">
        <v>37</v>
      </c>
      <c r="C40" s="53" t="s">
        <v>102</v>
      </c>
      <c r="D40" s="51">
        <v>306350228</v>
      </c>
      <c r="E40" s="46">
        <f>H40-G40</f>
        <v>89100000</v>
      </c>
      <c r="F40" s="52"/>
      <c r="G40" s="47">
        <f t="shared" si="0"/>
        <v>900000</v>
      </c>
      <c r="H40" s="52">
        <v>90000000</v>
      </c>
    </row>
    <row r="41" spans="2:8" s="49" customFormat="1" ht="21" customHeight="1">
      <c r="B41" s="50">
        <v>38</v>
      </c>
      <c r="C41" s="51" t="s">
        <v>103</v>
      </c>
      <c r="D41" s="51">
        <v>4521256989</v>
      </c>
      <c r="E41" s="46">
        <f>H41-G41</f>
        <v>89100000</v>
      </c>
      <c r="F41" s="52"/>
      <c r="G41" s="47">
        <f t="shared" si="0"/>
        <v>900000</v>
      </c>
      <c r="H41" s="52">
        <v>90000000</v>
      </c>
    </row>
    <row r="42" spans="2:8" s="49" customFormat="1" ht="21" customHeight="1">
      <c r="B42" s="50">
        <v>39</v>
      </c>
      <c r="C42" s="51" t="s">
        <v>104</v>
      </c>
      <c r="D42" s="51">
        <v>1139614882</v>
      </c>
      <c r="E42" s="46">
        <f>H42-G42</f>
        <v>89100000</v>
      </c>
      <c r="F42" s="52"/>
      <c r="G42" s="47">
        <f t="shared" si="0"/>
        <v>900000</v>
      </c>
      <c r="H42" s="52">
        <v>90000000</v>
      </c>
    </row>
    <row r="43" spans="2:8" s="49" customFormat="1" ht="21" customHeight="1">
      <c r="B43" s="44">
        <v>40</v>
      </c>
      <c r="C43" s="51" t="s">
        <v>105</v>
      </c>
      <c r="D43" s="51">
        <v>100721049</v>
      </c>
      <c r="E43" s="46">
        <f>H43-G43</f>
        <v>89100000</v>
      </c>
      <c r="F43" s="52"/>
      <c r="G43" s="47">
        <f t="shared" si="0"/>
        <v>900000</v>
      </c>
      <c r="H43" s="52">
        <v>90000000</v>
      </c>
    </row>
    <row r="44" spans="2:8" s="49" customFormat="1" ht="21" customHeight="1">
      <c r="B44" s="50">
        <v>41</v>
      </c>
      <c r="C44" s="51" t="s">
        <v>106</v>
      </c>
      <c r="D44" s="51">
        <v>1353525225</v>
      </c>
      <c r="E44" s="46">
        <f>H44-G44</f>
        <v>89100000</v>
      </c>
      <c r="F44" s="52"/>
      <c r="G44" s="47">
        <f t="shared" si="0"/>
        <v>900000</v>
      </c>
      <c r="H44" s="52">
        <v>90000000</v>
      </c>
    </row>
    <row r="45" spans="2:8" s="49" customFormat="1" ht="21" customHeight="1">
      <c r="B45" s="50">
        <v>42</v>
      </c>
      <c r="C45" s="51" t="s">
        <v>107</v>
      </c>
      <c r="D45" s="51">
        <v>1775015679</v>
      </c>
      <c r="E45" s="46">
        <f>H45-G45</f>
        <v>89100000</v>
      </c>
      <c r="F45" s="52"/>
      <c r="G45" s="47">
        <f t="shared" si="0"/>
        <v>900000</v>
      </c>
      <c r="H45" s="52">
        <v>90000000</v>
      </c>
    </row>
    <row r="46" spans="2:8" s="49" customFormat="1" ht="21" customHeight="1">
      <c r="B46" s="44">
        <v>43</v>
      </c>
      <c r="C46" s="51" t="s">
        <v>108</v>
      </c>
      <c r="D46" s="51">
        <v>889780244</v>
      </c>
      <c r="E46" s="46">
        <f>H46-G46</f>
        <v>89100000</v>
      </c>
      <c r="F46" s="52"/>
      <c r="G46" s="47">
        <f t="shared" si="0"/>
        <v>900000</v>
      </c>
      <c r="H46" s="52">
        <v>90000000</v>
      </c>
    </row>
    <row r="47" spans="2:8" s="49" customFormat="1" ht="21" customHeight="1">
      <c r="B47" s="50">
        <v>44</v>
      </c>
      <c r="C47" s="51" t="s">
        <v>109</v>
      </c>
      <c r="D47" s="51">
        <v>1415197170</v>
      </c>
      <c r="E47" s="46">
        <f>H47-G47</f>
        <v>89100000</v>
      </c>
      <c r="F47" s="52"/>
      <c r="G47" s="47">
        <f t="shared" si="0"/>
        <v>900000</v>
      </c>
      <c r="H47" s="52">
        <v>90000000</v>
      </c>
    </row>
    <row r="48" spans="2:8" s="49" customFormat="1" ht="21" customHeight="1">
      <c r="B48" s="50">
        <v>45</v>
      </c>
      <c r="C48" s="51" t="s">
        <v>110</v>
      </c>
      <c r="D48" s="51">
        <v>1541780041</v>
      </c>
      <c r="E48" s="46">
        <f>H48-G48</f>
        <v>89100000</v>
      </c>
      <c r="F48" s="52"/>
      <c r="G48" s="47">
        <f t="shared" si="0"/>
        <v>900000</v>
      </c>
      <c r="H48" s="52">
        <v>90000000</v>
      </c>
    </row>
    <row r="49" spans="2:8" s="49" customFormat="1" ht="21" customHeight="1">
      <c r="B49" s="44">
        <v>46</v>
      </c>
      <c r="C49" s="51" t="s">
        <v>111</v>
      </c>
      <c r="D49" s="51">
        <v>799358659</v>
      </c>
      <c r="E49" s="46">
        <f>H49-G49</f>
        <v>89100000</v>
      </c>
      <c r="F49" s="52"/>
      <c r="G49" s="47">
        <f t="shared" si="0"/>
        <v>900000</v>
      </c>
      <c r="H49" s="52">
        <v>90000000</v>
      </c>
    </row>
    <row r="50" spans="2:8" s="49" customFormat="1" ht="21" customHeight="1">
      <c r="B50" s="50">
        <v>47</v>
      </c>
      <c r="C50" s="51" t="s">
        <v>112</v>
      </c>
      <c r="D50" s="51">
        <v>1362257881</v>
      </c>
      <c r="E50" s="46">
        <f>H50-G50</f>
        <v>89100000</v>
      </c>
      <c r="F50" s="52"/>
      <c r="G50" s="47">
        <f t="shared" si="0"/>
        <v>900000</v>
      </c>
      <c r="H50" s="52">
        <v>90000000</v>
      </c>
    </row>
    <row r="51" spans="2:8" s="49" customFormat="1" ht="21" customHeight="1">
      <c r="B51" s="50">
        <v>48</v>
      </c>
      <c r="C51" s="51" t="s">
        <v>113</v>
      </c>
      <c r="D51" s="51">
        <v>1382165992</v>
      </c>
      <c r="E51" s="46">
        <f>H51-G51</f>
        <v>89100000</v>
      </c>
      <c r="F51" s="52"/>
      <c r="G51" s="47">
        <f t="shared" si="0"/>
        <v>900000</v>
      </c>
      <c r="H51" s="52">
        <v>90000000</v>
      </c>
    </row>
    <row r="52" spans="2:8" s="49" customFormat="1" ht="21" customHeight="1">
      <c r="B52" s="44">
        <v>49</v>
      </c>
      <c r="C52" s="51" t="s">
        <v>114</v>
      </c>
      <c r="D52" s="51">
        <v>1140382214</v>
      </c>
      <c r="E52" s="46">
        <f>H52-G52</f>
        <v>89100000</v>
      </c>
      <c r="F52" s="52"/>
      <c r="G52" s="47">
        <f t="shared" si="0"/>
        <v>900000</v>
      </c>
      <c r="H52" s="52">
        <v>90000000</v>
      </c>
    </row>
    <row r="53" spans="2:8" s="49" customFormat="1" ht="21" customHeight="1">
      <c r="B53" s="50">
        <v>50</v>
      </c>
      <c r="C53" s="51" t="s">
        <v>115</v>
      </c>
      <c r="D53" s="51">
        <v>1435995194</v>
      </c>
      <c r="E53" s="46">
        <f>H53-G53</f>
        <v>89100000</v>
      </c>
      <c r="F53" s="52"/>
      <c r="G53" s="47">
        <f t="shared" si="0"/>
        <v>900000</v>
      </c>
      <c r="H53" s="52">
        <v>90000000</v>
      </c>
    </row>
    <row r="54" spans="2:8" s="49" customFormat="1" ht="21" customHeight="1">
      <c r="B54" s="50">
        <v>51</v>
      </c>
      <c r="C54" s="51" t="s">
        <v>116</v>
      </c>
      <c r="D54" s="51">
        <v>3481666919</v>
      </c>
      <c r="E54" s="46">
        <f>H54-G54</f>
        <v>89100000</v>
      </c>
      <c r="F54" s="52"/>
      <c r="G54" s="47">
        <f t="shared" si="0"/>
        <v>900000</v>
      </c>
      <c r="H54" s="52">
        <v>90000000</v>
      </c>
    </row>
    <row r="55" spans="2:8" s="49" customFormat="1" ht="21" customHeight="1">
      <c r="B55" s="44">
        <v>52</v>
      </c>
      <c r="C55" s="51" t="s">
        <v>117</v>
      </c>
      <c r="D55" s="51">
        <v>1354117754</v>
      </c>
      <c r="E55" s="46">
        <f>H55-G55</f>
        <v>89100000</v>
      </c>
      <c r="F55" s="52"/>
      <c r="G55" s="47">
        <f t="shared" si="0"/>
        <v>900000</v>
      </c>
      <c r="H55" s="52">
        <v>90000000</v>
      </c>
    </row>
    <row r="56" spans="2:8" s="49" customFormat="1" ht="21" customHeight="1">
      <c r="B56" s="50">
        <v>53</v>
      </c>
      <c r="C56" s="51" t="s">
        <v>118</v>
      </c>
      <c r="D56" s="51">
        <v>1448108247</v>
      </c>
      <c r="E56" s="46">
        <f>H56-G56</f>
        <v>89100000</v>
      </c>
      <c r="F56" s="52"/>
      <c r="G56" s="47">
        <f t="shared" si="0"/>
        <v>900000</v>
      </c>
      <c r="H56" s="52">
        <v>90000000</v>
      </c>
    </row>
    <row r="57" spans="2:8" s="49" customFormat="1" ht="21" customHeight="1">
      <c r="B57" s="50">
        <v>54</v>
      </c>
      <c r="C57" s="51" t="s">
        <v>119</v>
      </c>
      <c r="D57" s="51">
        <v>288674187</v>
      </c>
      <c r="E57" s="46">
        <f>H57-G57</f>
        <v>89100000</v>
      </c>
      <c r="F57" s="52"/>
      <c r="G57" s="47">
        <f t="shared" si="0"/>
        <v>900000</v>
      </c>
      <c r="H57" s="52">
        <v>90000000</v>
      </c>
    </row>
    <row r="58" spans="2:8" s="49" customFormat="1" ht="21" customHeight="1">
      <c r="B58" s="44">
        <v>55</v>
      </c>
      <c r="C58" s="51" t="s">
        <v>120</v>
      </c>
      <c r="D58" s="51">
        <v>810262662</v>
      </c>
      <c r="E58" s="46">
        <f>H58-G58</f>
        <v>79200000</v>
      </c>
      <c r="F58" s="52"/>
      <c r="G58" s="47">
        <f t="shared" si="0"/>
        <v>800000</v>
      </c>
      <c r="H58" s="52">
        <v>80000000</v>
      </c>
    </row>
    <row r="59" spans="2:8" s="49" customFormat="1" ht="21" customHeight="1">
      <c r="B59" s="50">
        <v>56</v>
      </c>
      <c r="C59" s="51" t="s">
        <v>121</v>
      </c>
      <c r="D59" s="51">
        <v>2041147305</v>
      </c>
      <c r="E59" s="46">
        <f>H59-G59</f>
        <v>79200000</v>
      </c>
      <c r="F59" s="52"/>
      <c r="G59" s="47">
        <f t="shared" si="0"/>
        <v>800000</v>
      </c>
      <c r="H59" s="52">
        <v>80000000</v>
      </c>
    </row>
    <row r="60" spans="2:8" s="49" customFormat="1" ht="21" customHeight="1">
      <c r="B60" s="50">
        <v>57</v>
      </c>
      <c r="C60" s="51" t="s">
        <v>122</v>
      </c>
      <c r="D60" s="51">
        <v>1362951777</v>
      </c>
      <c r="E60" s="46">
        <f>H60-G60</f>
        <v>79200000</v>
      </c>
      <c r="F60" s="52"/>
      <c r="G60" s="47">
        <f t="shared" si="0"/>
        <v>800000</v>
      </c>
      <c r="H60" s="52">
        <v>80000000</v>
      </c>
    </row>
    <row r="61" spans="2:8" s="49" customFormat="1" ht="21" customHeight="1">
      <c r="B61" s="44">
        <v>58</v>
      </c>
      <c r="C61" s="51" t="s">
        <v>123</v>
      </c>
      <c r="D61" s="51">
        <v>1440527535</v>
      </c>
      <c r="E61" s="46">
        <f>H61-G61</f>
        <v>79200000</v>
      </c>
      <c r="F61" s="52"/>
      <c r="G61" s="47">
        <f t="shared" si="0"/>
        <v>800000</v>
      </c>
      <c r="H61" s="52">
        <v>80000000</v>
      </c>
    </row>
    <row r="62" spans="2:8" s="49" customFormat="1" ht="21" customHeight="1">
      <c r="B62" s="50">
        <v>59</v>
      </c>
      <c r="C62" s="51" t="s">
        <v>124</v>
      </c>
      <c r="D62" s="51">
        <v>798591558</v>
      </c>
      <c r="E62" s="46">
        <f>H62-G62</f>
        <v>79200000</v>
      </c>
      <c r="F62" s="52"/>
      <c r="G62" s="47">
        <f t="shared" si="0"/>
        <v>800000</v>
      </c>
      <c r="H62" s="52">
        <v>80000000</v>
      </c>
    </row>
    <row r="63" spans="2:8" s="49" customFormat="1" ht="21" customHeight="1">
      <c r="B63" s="50">
        <v>60</v>
      </c>
      <c r="C63" s="51" t="s">
        <v>125</v>
      </c>
      <c r="D63" s="51">
        <v>1778570752</v>
      </c>
      <c r="E63" s="46">
        <f>H63-G63</f>
        <v>79200000</v>
      </c>
      <c r="F63" s="52"/>
      <c r="G63" s="47">
        <f t="shared" si="0"/>
        <v>800000</v>
      </c>
      <c r="H63" s="52">
        <v>80000000</v>
      </c>
    </row>
    <row r="64" spans="2:8" s="49" customFormat="1" ht="21" customHeight="1">
      <c r="B64" s="44">
        <v>61</v>
      </c>
      <c r="C64" s="51" t="s">
        <v>126</v>
      </c>
      <c r="D64" s="51">
        <v>1387824589</v>
      </c>
      <c r="E64" s="46">
        <f>H64-G64</f>
        <v>79200000</v>
      </c>
      <c r="F64" s="52"/>
      <c r="G64" s="47">
        <f t="shared" si="0"/>
        <v>800000</v>
      </c>
      <c r="H64" s="52">
        <v>80000000</v>
      </c>
    </row>
    <row r="65" spans="2:8" s="49" customFormat="1" ht="21" customHeight="1">
      <c r="B65" s="50">
        <v>62</v>
      </c>
      <c r="C65" s="51" t="s">
        <v>127</v>
      </c>
      <c r="D65" s="51">
        <v>1776902814</v>
      </c>
      <c r="E65" s="46">
        <f>H65-G65</f>
        <v>79200000</v>
      </c>
      <c r="F65" s="52"/>
      <c r="G65" s="47">
        <f t="shared" si="0"/>
        <v>800000</v>
      </c>
      <c r="H65" s="52">
        <v>80000000</v>
      </c>
    </row>
    <row r="66" spans="2:8" s="49" customFormat="1" ht="21" customHeight="1">
      <c r="B66" s="50">
        <v>63</v>
      </c>
      <c r="C66" s="51" t="s">
        <v>128</v>
      </c>
      <c r="D66" s="51">
        <v>3177171690</v>
      </c>
      <c r="E66" s="46">
        <f>H66-G66</f>
        <v>79200000</v>
      </c>
      <c r="F66" s="52"/>
      <c r="G66" s="47">
        <f t="shared" si="0"/>
        <v>800000</v>
      </c>
      <c r="H66" s="52">
        <v>80000000</v>
      </c>
    </row>
    <row r="67" spans="2:8" s="49" customFormat="1" ht="21" customHeight="1">
      <c r="B67" s="44">
        <v>64</v>
      </c>
      <c r="C67" s="51" t="s">
        <v>129</v>
      </c>
      <c r="D67" s="51">
        <v>728962210</v>
      </c>
      <c r="E67" s="46">
        <f>H67-G67</f>
        <v>79200000</v>
      </c>
      <c r="F67" s="52"/>
      <c r="G67" s="47">
        <f t="shared" si="0"/>
        <v>800000</v>
      </c>
      <c r="H67" s="52">
        <v>80000000</v>
      </c>
    </row>
    <row r="68" spans="2:8" s="49" customFormat="1" ht="21" customHeight="1">
      <c r="B68" s="85">
        <v>65</v>
      </c>
      <c r="C68" s="51" t="s">
        <v>130</v>
      </c>
      <c r="D68" s="51">
        <v>1364706979</v>
      </c>
      <c r="E68" s="86">
        <f>H68-G68</f>
        <v>69300000</v>
      </c>
      <c r="F68" s="52"/>
      <c r="G68" s="47">
        <f t="shared" si="0"/>
        <v>700000</v>
      </c>
      <c r="H68" s="52">
        <v>70000000</v>
      </c>
    </row>
    <row r="69" spans="2:8" s="49" customFormat="1" ht="21" customHeight="1">
      <c r="B69" s="50">
        <v>66</v>
      </c>
      <c r="C69" s="51" t="s">
        <v>131</v>
      </c>
      <c r="D69" s="51">
        <v>3200509721</v>
      </c>
      <c r="E69" s="46">
        <f>H69-G69</f>
        <v>69300000</v>
      </c>
      <c r="F69" s="52"/>
      <c r="G69" s="47">
        <f t="shared" si="0"/>
        <v>700000</v>
      </c>
      <c r="H69" s="52">
        <v>70000000</v>
      </c>
    </row>
    <row r="70" spans="2:8" s="49" customFormat="1" ht="21" customHeight="1">
      <c r="B70" s="44">
        <v>67</v>
      </c>
      <c r="C70" s="51" t="s">
        <v>132</v>
      </c>
      <c r="D70" s="51">
        <v>1450835441</v>
      </c>
      <c r="E70" s="46">
        <f>H70-G70</f>
        <v>69300000</v>
      </c>
      <c r="F70" s="52"/>
      <c r="G70" s="47">
        <f t="shared" si="0"/>
        <v>700000</v>
      </c>
      <c r="H70" s="52">
        <v>70000000</v>
      </c>
    </row>
    <row r="71" spans="2:8" s="49" customFormat="1" ht="21" customHeight="1">
      <c r="B71" s="50">
        <v>68</v>
      </c>
      <c r="C71" s="51" t="s">
        <v>133</v>
      </c>
      <c r="D71" s="51">
        <v>742372260</v>
      </c>
      <c r="E71" s="46">
        <f>H71-G71</f>
        <v>69300000</v>
      </c>
      <c r="F71" s="52"/>
      <c r="G71" s="47">
        <f t="shared" si="0"/>
        <v>700000</v>
      </c>
      <c r="H71" s="52">
        <v>70000000</v>
      </c>
    </row>
    <row r="72" spans="2:8" s="49" customFormat="1" ht="21" customHeight="1">
      <c r="B72" s="50">
        <v>69</v>
      </c>
      <c r="C72" s="51" t="s">
        <v>134</v>
      </c>
      <c r="D72" s="51">
        <v>1709306691</v>
      </c>
      <c r="E72" s="46">
        <f>H72-G72</f>
        <v>69300000</v>
      </c>
      <c r="F72" s="52"/>
      <c r="G72" s="47">
        <f t="shared" si="0"/>
        <v>700000</v>
      </c>
      <c r="H72" s="52">
        <v>70000000</v>
      </c>
    </row>
    <row r="73" spans="2:8" s="49" customFormat="1" ht="21" customHeight="1">
      <c r="B73" s="44">
        <v>70</v>
      </c>
      <c r="C73" s="51" t="s">
        <v>135</v>
      </c>
      <c r="D73" s="51">
        <v>1352979822</v>
      </c>
      <c r="E73" s="46">
        <f>H73-G73</f>
        <v>59400000</v>
      </c>
      <c r="F73" s="52"/>
      <c r="G73" s="47">
        <f t="shared" si="0"/>
        <v>600000</v>
      </c>
      <c r="H73" s="52">
        <v>60000000</v>
      </c>
    </row>
    <row r="74" spans="2:8" s="49" customFormat="1" ht="21" customHeight="1">
      <c r="B74" s="50">
        <v>71</v>
      </c>
      <c r="C74" s="51" t="s">
        <v>136</v>
      </c>
      <c r="D74" s="51">
        <v>101566093</v>
      </c>
      <c r="E74" s="46">
        <f>H74-G74</f>
        <v>59400000</v>
      </c>
      <c r="F74" s="52"/>
      <c r="G74" s="47">
        <f t="shared" si="0"/>
        <v>600000</v>
      </c>
      <c r="H74" s="52">
        <v>60000000</v>
      </c>
    </row>
    <row r="75" spans="2:8" s="49" customFormat="1" ht="21" customHeight="1">
      <c r="B75" s="50">
        <v>72</v>
      </c>
      <c r="C75" s="51" t="s">
        <v>137</v>
      </c>
      <c r="D75" s="51">
        <v>4222062857</v>
      </c>
      <c r="E75" s="46">
        <f>H75-G75</f>
        <v>59400000</v>
      </c>
      <c r="F75" s="52"/>
      <c r="G75" s="47">
        <f t="shared" si="0"/>
        <v>600000</v>
      </c>
      <c r="H75" s="52">
        <v>60000000</v>
      </c>
    </row>
    <row r="76" spans="2:8" s="49" customFormat="1" ht="21" customHeight="1">
      <c r="B76" s="44">
        <v>73</v>
      </c>
      <c r="C76" s="51" t="s">
        <v>138</v>
      </c>
      <c r="D76" s="51">
        <v>274515542</v>
      </c>
      <c r="E76" s="46">
        <f>H76-G76</f>
        <v>59400000</v>
      </c>
      <c r="F76" s="52"/>
      <c r="G76" s="47">
        <f t="shared" si="0"/>
        <v>600000</v>
      </c>
      <c r="H76" s="52">
        <v>60000000</v>
      </c>
    </row>
    <row r="77" spans="2:8" s="49" customFormat="1" ht="21" customHeight="1">
      <c r="B77" s="50">
        <v>74</v>
      </c>
      <c r="C77" s="51" t="s">
        <v>139</v>
      </c>
      <c r="D77" s="51">
        <v>800179908</v>
      </c>
      <c r="E77" s="46">
        <f>H77-G77</f>
        <v>49500000</v>
      </c>
      <c r="F77" s="52"/>
      <c r="G77" s="47">
        <f t="shared" si="0"/>
        <v>500000</v>
      </c>
      <c r="H77" s="52">
        <v>50000000</v>
      </c>
    </row>
    <row r="78" spans="2:8" s="49" customFormat="1" ht="21" customHeight="1">
      <c r="B78" s="50">
        <v>75</v>
      </c>
      <c r="C78" s="51" t="s">
        <v>140</v>
      </c>
      <c r="D78" s="51">
        <v>810269148</v>
      </c>
      <c r="E78" s="46">
        <f>H78-G78</f>
        <v>49500000</v>
      </c>
      <c r="F78" s="52"/>
      <c r="G78" s="47">
        <f t="shared" si="0"/>
        <v>500000</v>
      </c>
      <c r="H78" s="52">
        <v>50000000</v>
      </c>
    </row>
    <row r="79" spans="2:8" s="49" customFormat="1" ht="21" customHeight="1">
      <c r="B79" s="44">
        <v>76</v>
      </c>
      <c r="C79" s="51" t="s">
        <v>141</v>
      </c>
      <c r="D79" s="51">
        <v>3501073765</v>
      </c>
      <c r="E79" s="46">
        <f>H79-G79</f>
        <v>39600000</v>
      </c>
      <c r="F79" s="52"/>
      <c r="G79" s="47">
        <f t="shared" si="0"/>
        <v>400000</v>
      </c>
      <c r="H79" s="52">
        <v>40000000</v>
      </c>
    </row>
    <row r="80" spans="2:8" s="49" customFormat="1" ht="21" customHeight="1">
      <c r="B80" s="50">
        <v>77</v>
      </c>
      <c r="C80" s="51" t="s">
        <v>142</v>
      </c>
      <c r="D80" s="51">
        <v>282816329</v>
      </c>
      <c r="E80" s="46">
        <f>H80-G80</f>
        <v>39600000</v>
      </c>
      <c r="F80" s="52"/>
      <c r="G80" s="47">
        <f t="shared" si="0"/>
        <v>400000</v>
      </c>
      <c r="H80" s="52">
        <v>40000000</v>
      </c>
    </row>
    <row r="81" spans="2:8" s="49" customFormat="1" ht="21" customHeight="1">
      <c r="B81" s="50">
        <v>78</v>
      </c>
      <c r="C81" s="51" t="s">
        <v>143</v>
      </c>
      <c r="D81" s="51">
        <v>1351085773</v>
      </c>
      <c r="E81" s="46">
        <f>H81-G81</f>
        <v>168300000</v>
      </c>
      <c r="F81" s="52"/>
      <c r="G81" s="47">
        <f t="shared" si="0"/>
        <v>1700000</v>
      </c>
      <c r="H81" s="52">
        <v>170000000</v>
      </c>
    </row>
    <row r="82" spans="2:8" s="49" customFormat="1" ht="21" customHeight="1">
      <c r="B82" s="44">
        <v>79</v>
      </c>
      <c r="C82" s="51" t="s">
        <v>144</v>
      </c>
      <c r="D82" s="51">
        <v>4929386465</v>
      </c>
      <c r="E82" s="46">
        <f>H82-G82</f>
        <v>138600000</v>
      </c>
      <c r="F82" s="52"/>
      <c r="G82" s="47">
        <f t="shared" si="0"/>
        <v>1400000</v>
      </c>
      <c r="H82" s="52">
        <v>140000000</v>
      </c>
    </row>
    <row r="83" spans="2:8" s="49" customFormat="1" ht="21" customHeight="1">
      <c r="B83" s="50">
        <v>80</v>
      </c>
      <c r="C83" s="51" t="s">
        <v>145</v>
      </c>
      <c r="D83" s="51">
        <v>1351841971</v>
      </c>
      <c r="E83" s="46">
        <f>H83-G83</f>
        <v>138600000</v>
      </c>
      <c r="F83" s="52"/>
      <c r="G83" s="47">
        <f t="shared" si="0"/>
        <v>1400000</v>
      </c>
      <c r="H83" s="52">
        <v>140000000</v>
      </c>
    </row>
    <row r="84" spans="2:8" s="49" customFormat="1" ht="21" customHeight="1">
      <c r="B84" s="50">
        <v>81</v>
      </c>
      <c r="C84" s="51" t="s">
        <v>146</v>
      </c>
      <c r="D84" s="51">
        <v>1420119623</v>
      </c>
      <c r="E84" s="46">
        <f>H84-G84</f>
        <v>138600000</v>
      </c>
      <c r="F84" s="52"/>
      <c r="G84" s="47">
        <f t="shared" si="0"/>
        <v>1400000</v>
      </c>
      <c r="H84" s="52">
        <v>140000000</v>
      </c>
    </row>
    <row r="85" spans="2:8" s="49" customFormat="1" ht="21" customHeight="1">
      <c r="B85" s="44">
        <v>82</v>
      </c>
      <c r="C85" s="51" t="s">
        <v>147</v>
      </c>
      <c r="D85" s="51">
        <v>1809080844</v>
      </c>
      <c r="E85" s="46">
        <f>H85-G85</f>
        <v>138600000</v>
      </c>
      <c r="F85" s="52"/>
      <c r="G85" s="47">
        <f t="shared" si="0"/>
        <v>1400000</v>
      </c>
      <c r="H85" s="52">
        <v>140000000</v>
      </c>
    </row>
    <row r="86" spans="2:8" s="49" customFormat="1" ht="21" customHeight="1">
      <c r="B86" s="50">
        <v>83</v>
      </c>
      <c r="C86" s="51" t="s">
        <v>148</v>
      </c>
      <c r="D86" s="51">
        <v>1369027154</v>
      </c>
      <c r="E86" s="46">
        <f>H86-G86</f>
        <v>128700000</v>
      </c>
      <c r="F86" s="52"/>
      <c r="G86" s="47">
        <f t="shared" si="0"/>
        <v>1300000</v>
      </c>
      <c r="H86" s="52">
        <v>130000000</v>
      </c>
    </row>
    <row r="87" spans="2:8" s="49" customFormat="1" ht="21" customHeight="1">
      <c r="B87" s="50">
        <v>84</v>
      </c>
      <c r="C87" s="51" t="s">
        <v>149</v>
      </c>
      <c r="D87" s="51">
        <v>1897647975</v>
      </c>
      <c r="E87" s="46">
        <f>H87-G87</f>
        <v>128700000</v>
      </c>
      <c r="F87" s="52"/>
      <c r="G87" s="47">
        <f t="shared" si="0"/>
        <v>1300000</v>
      </c>
      <c r="H87" s="52">
        <v>130000000</v>
      </c>
    </row>
    <row r="88" spans="2:8" s="49" customFormat="1" ht="21" customHeight="1">
      <c r="B88" s="44">
        <v>85</v>
      </c>
      <c r="C88" s="51" t="s">
        <v>150</v>
      </c>
      <c r="D88" s="51">
        <v>1398580192</v>
      </c>
      <c r="E88" s="46">
        <f>H88-G88</f>
        <v>128700000</v>
      </c>
      <c r="F88" s="52"/>
      <c r="G88" s="47">
        <f t="shared" si="0"/>
        <v>1300000</v>
      </c>
      <c r="H88" s="52">
        <v>130000000</v>
      </c>
    </row>
    <row r="89" spans="2:8" s="49" customFormat="1" ht="21" customHeight="1">
      <c r="B89" s="50">
        <v>86</v>
      </c>
      <c r="C89" s="51" t="s">
        <v>151</v>
      </c>
      <c r="D89" s="51">
        <v>1139438474</v>
      </c>
      <c r="E89" s="46">
        <f>H89-G89</f>
        <v>128700000</v>
      </c>
      <c r="F89" s="52"/>
      <c r="G89" s="47">
        <f t="shared" si="0"/>
        <v>1300000</v>
      </c>
      <c r="H89" s="52">
        <v>130000000</v>
      </c>
    </row>
    <row r="90" spans="2:8" s="49" customFormat="1" ht="21" customHeight="1">
      <c r="B90" s="50">
        <v>87</v>
      </c>
      <c r="C90" s="51" t="s">
        <v>152</v>
      </c>
      <c r="D90" s="51">
        <v>737302029</v>
      </c>
      <c r="E90" s="46">
        <f>H90-G90</f>
        <v>128700000</v>
      </c>
      <c r="F90" s="52"/>
      <c r="G90" s="47">
        <f t="shared" si="0"/>
        <v>1300000</v>
      </c>
      <c r="H90" s="52">
        <v>130000000</v>
      </c>
    </row>
    <row r="91" spans="2:8" s="49" customFormat="1" ht="21" customHeight="1">
      <c r="B91" s="44">
        <v>88</v>
      </c>
      <c r="C91" s="51" t="s">
        <v>153</v>
      </c>
      <c r="D91" s="51">
        <v>1450859574</v>
      </c>
      <c r="E91" s="46">
        <f>H91-G91</f>
        <v>128700000</v>
      </c>
      <c r="F91" s="52"/>
      <c r="G91" s="47">
        <f t="shared" si="0"/>
        <v>1300000</v>
      </c>
      <c r="H91" s="52">
        <v>130000000</v>
      </c>
    </row>
    <row r="92" spans="2:8" s="49" customFormat="1" ht="21" customHeight="1">
      <c r="B92" s="50">
        <v>89</v>
      </c>
      <c r="C92" s="51" t="s">
        <v>154</v>
      </c>
      <c r="D92" s="51">
        <v>4701928682</v>
      </c>
      <c r="E92" s="46">
        <f>H92-G92</f>
        <v>118800000</v>
      </c>
      <c r="F92" s="52"/>
      <c r="G92" s="47">
        <f t="shared" si="0"/>
        <v>1200000</v>
      </c>
      <c r="H92" s="52">
        <v>120000000</v>
      </c>
    </row>
    <row r="93" spans="2:8" s="49" customFormat="1" ht="21" customHeight="1">
      <c r="B93" s="50">
        <v>90</v>
      </c>
      <c r="C93" s="51" t="s">
        <v>155</v>
      </c>
      <c r="D93" s="51">
        <v>810164986</v>
      </c>
      <c r="E93" s="46">
        <f>H93-G93</f>
        <v>118800000</v>
      </c>
      <c r="F93" s="52"/>
      <c r="G93" s="47">
        <f t="shared" si="0"/>
        <v>1200000</v>
      </c>
      <c r="H93" s="52">
        <v>120000000</v>
      </c>
    </row>
    <row r="94" spans="2:8" s="49" customFormat="1" ht="21" customHeight="1">
      <c r="B94" s="44">
        <v>91</v>
      </c>
      <c r="C94" s="51" t="s">
        <v>156</v>
      </c>
      <c r="D94" s="51">
        <v>1149770490</v>
      </c>
      <c r="E94" s="46">
        <f>H94-G94</f>
        <v>118800000</v>
      </c>
      <c r="F94" s="52"/>
      <c r="G94" s="47">
        <f t="shared" si="0"/>
        <v>1200000</v>
      </c>
      <c r="H94" s="52">
        <v>120000000</v>
      </c>
    </row>
    <row r="95" spans="2:8" s="49" customFormat="1" ht="21" customHeight="1">
      <c r="B95" s="50">
        <v>92</v>
      </c>
      <c r="C95" s="51" t="s">
        <v>157</v>
      </c>
      <c r="D95" s="51">
        <v>844722044</v>
      </c>
      <c r="E95" s="46">
        <f>H95-G95</f>
        <v>118800000</v>
      </c>
      <c r="F95" s="52"/>
      <c r="G95" s="47">
        <f t="shared" si="0"/>
        <v>1200000</v>
      </c>
      <c r="H95" s="52">
        <v>120000000</v>
      </c>
    </row>
    <row r="96" spans="2:8" s="49" customFormat="1" ht="21" customHeight="1">
      <c r="B96" s="50">
        <v>93</v>
      </c>
      <c r="C96" s="51" t="s">
        <v>158</v>
      </c>
      <c r="D96" s="51">
        <v>1371370231</v>
      </c>
      <c r="E96" s="46">
        <f>H96-G96</f>
        <v>108900000</v>
      </c>
      <c r="F96" s="52"/>
      <c r="G96" s="47">
        <f t="shared" si="0"/>
        <v>1100000</v>
      </c>
      <c r="H96" s="52">
        <v>110000000</v>
      </c>
    </row>
    <row r="97" spans="2:8" s="49" customFormat="1" ht="21" customHeight="1">
      <c r="B97" s="58">
        <v>94</v>
      </c>
      <c r="C97" s="51" t="s">
        <v>159</v>
      </c>
      <c r="D97" s="51">
        <v>5790764404</v>
      </c>
      <c r="E97" s="46">
        <f>H97-G97</f>
        <v>108900000</v>
      </c>
      <c r="F97" s="52"/>
      <c r="G97" s="47">
        <f t="shared" si="0"/>
        <v>1100000</v>
      </c>
      <c r="H97" s="52">
        <v>110000000</v>
      </c>
    </row>
    <row r="98" spans="2:8" s="49" customFormat="1" ht="21" customHeight="1">
      <c r="B98" s="50">
        <v>95</v>
      </c>
      <c r="C98" s="51" t="s">
        <v>160</v>
      </c>
      <c r="D98" s="51">
        <v>3309445590</v>
      </c>
      <c r="E98" s="46">
        <f>H98-G98</f>
        <v>99000000</v>
      </c>
      <c r="F98" s="52"/>
      <c r="G98" s="47">
        <f t="shared" si="0"/>
        <v>1000000</v>
      </c>
      <c r="H98" s="52">
        <v>100000000</v>
      </c>
    </row>
    <row r="99" spans="2:8" s="49" customFormat="1" ht="21" customHeight="1">
      <c r="B99" s="50">
        <v>96</v>
      </c>
      <c r="C99" s="51" t="s">
        <v>161</v>
      </c>
      <c r="D99" s="51">
        <v>1925496866</v>
      </c>
      <c r="E99" s="46">
        <f>H99-G99</f>
        <v>99000000</v>
      </c>
      <c r="F99" s="52"/>
      <c r="G99" s="47">
        <f t="shared" si="0"/>
        <v>1000000</v>
      </c>
      <c r="H99" s="52">
        <v>100000000</v>
      </c>
    </row>
    <row r="100" spans="2:8" s="49" customFormat="1" ht="21" customHeight="1">
      <c r="B100" s="82">
        <v>97</v>
      </c>
      <c r="C100" s="83" t="s">
        <v>162</v>
      </c>
      <c r="D100" s="83">
        <v>1383011521</v>
      </c>
      <c r="E100" s="84">
        <f>H100-G100</f>
        <v>89100000</v>
      </c>
      <c r="F100" s="52"/>
      <c r="G100" s="47">
        <f t="shared" si="0"/>
        <v>900000</v>
      </c>
      <c r="H100" s="52">
        <v>90000000</v>
      </c>
    </row>
    <row r="101" spans="2:8" s="49" customFormat="1" ht="21" customHeight="1">
      <c r="B101" s="85">
        <v>98</v>
      </c>
      <c r="C101" s="51" t="s">
        <v>163</v>
      </c>
      <c r="D101" s="51">
        <v>1441279467</v>
      </c>
      <c r="E101" s="86">
        <f>H101-G101</f>
        <v>89100000</v>
      </c>
      <c r="F101" s="52"/>
      <c r="G101" s="47">
        <f t="shared" si="0"/>
        <v>900000</v>
      </c>
      <c r="H101" s="52">
        <v>90000000</v>
      </c>
    </row>
    <row r="102" spans="2:8" s="49" customFormat="1" ht="21" customHeight="1">
      <c r="B102" s="44">
        <v>99</v>
      </c>
      <c r="C102" s="45" t="s">
        <v>164</v>
      </c>
      <c r="D102" s="45">
        <v>1370513839</v>
      </c>
      <c r="E102" s="46">
        <f>H102-G102</f>
        <v>79200000</v>
      </c>
      <c r="F102" s="52"/>
      <c r="G102" s="47">
        <f t="shared" si="0"/>
        <v>800000</v>
      </c>
      <c r="H102" s="52">
        <v>80000000</v>
      </c>
    </row>
    <row r="103" spans="2:8" s="49" customFormat="1" ht="21" customHeight="1">
      <c r="B103" s="44">
        <v>100</v>
      </c>
      <c r="C103" s="51" t="s">
        <v>165</v>
      </c>
      <c r="D103" s="51">
        <v>798223175</v>
      </c>
      <c r="E103" s="46">
        <f>H103-G103</f>
        <v>79200000</v>
      </c>
      <c r="F103" s="52"/>
      <c r="G103" s="47">
        <f t="shared" si="0"/>
        <v>800000</v>
      </c>
      <c r="H103" s="52">
        <v>80000000</v>
      </c>
    </row>
    <row r="104" spans="2:8" s="49" customFormat="1" ht="21" customHeight="1">
      <c r="B104" s="50">
        <v>101</v>
      </c>
      <c r="C104" s="51" t="s">
        <v>166</v>
      </c>
      <c r="D104" s="51">
        <v>1429972634</v>
      </c>
      <c r="E104" s="46">
        <f>H104-G104</f>
        <v>69300000</v>
      </c>
      <c r="F104" s="52"/>
      <c r="G104" s="47">
        <f t="shared" si="0"/>
        <v>700000</v>
      </c>
      <c r="H104" s="52">
        <v>70000000</v>
      </c>
    </row>
    <row r="105" spans="2:8" s="49" customFormat="1" ht="21" customHeight="1">
      <c r="B105" s="50">
        <v>102</v>
      </c>
      <c r="C105" s="51" t="s">
        <v>167</v>
      </c>
      <c r="D105" s="51">
        <v>1364755583</v>
      </c>
      <c r="E105" s="46">
        <f>H105-G105</f>
        <v>59400000</v>
      </c>
      <c r="F105" s="52"/>
      <c r="G105" s="47">
        <f t="shared" si="0"/>
        <v>600000</v>
      </c>
      <c r="H105" s="52">
        <v>60000000</v>
      </c>
    </row>
    <row r="106" spans="2:8" s="49" customFormat="1" ht="21" customHeight="1">
      <c r="B106" s="44">
        <v>103</v>
      </c>
      <c r="C106" s="51" t="s">
        <v>168</v>
      </c>
      <c r="D106" s="51">
        <v>900182570</v>
      </c>
      <c r="E106" s="46">
        <f>H106-G106</f>
        <v>59400000</v>
      </c>
      <c r="F106" s="52"/>
      <c r="G106" s="47">
        <f t="shared" si="0"/>
        <v>600000</v>
      </c>
      <c r="H106" s="52">
        <v>60000000</v>
      </c>
    </row>
    <row r="107" spans="2:8" s="49" customFormat="1" ht="21" customHeight="1">
      <c r="B107" s="50">
        <v>104</v>
      </c>
      <c r="C107" s="51" t="s">
        <v>169</v>
      </c>
      <c r="D107" s="51">
        <v>810199273</v>
      </c>
      <c r="E107" s="46">
        <f>H107-G107</f>
        <v>49500000</v>
      </c>
      <c r="F107" s="52"/>
      <c r="G107" s="47">
        <f t="shared" si="0"/>
        <v>500000</v>
      </c>
      <c r="H107" s="52">
        <v>50000000</v>
      </c>
    </row>
    <row r="108" spans="2:8" s="49" customFormat="1" ht="21" customHeight="1">
      <c r="B108" s="50">
        <v>105</v>
      </c>
      <c r="C108" s="51" t="s">
        <v>170</v>
      </c>
      <c r="D108" s="51">
        <v>57472573</v>
      </c>
      <c r="E108" s="46">
        <f>H108-G108</f>
        <v>118800000</v>
      </c>
      <c r="F108" s="52"/>
      <c r="G108" s="47">
        <f t="shared" si="0"/>
        <v>1200000</v>
      </c>
      <c r="H108" s="52">
        <v>120000000</v>
      </c>
    </row>
    <row r="109" spans="2:8" s="49" customFormat="1" ht="21" customHeight="1">
      <c r="B109" s="44">
        <v>106</v>
      </c>
      <c r="C109" s="51" t="s">
        <v>171</v>
      </c>
      <c r="D109" s="51">
        <v>2163715965</v>
      </c>
      <c r="E109" s="46">
        <f>H109-G109</f>
        <v>99000000</v>
      </c>
      <c r="F109" s="52"/>
      <c r="G109" s="47">
        <f t="shared" si="0"/>
        <v>1000000</v>
      </c>
      <c r="H109" s="52">
        <v>100000000</v>
      </c>
    </row>
    <row r="110" spans="2:8" s="49" customFormat="1" ht="21" customHeight="1">
      <c r="B110" s="50">
        <v>107</v>
      </c>
      <c r="C110" s="51" t="s">
        <v>172</v>
      </c>
      <c r="D110" s="51">
        <v>909509513</v>
      </c>
      <c r="E110" s="46">
        <f>H110-G110</f>
        <v>59400000</v>
      </c>
      <c r="F110" s="52"/>
      <c r="G110" s="47">
        <f t="shared" si="0"/>
        <v>600000</v>
      </c>
      <c r="H110" s="52">
        <v>60000000</v>
      </c>
    </row>
    <row r="111" spans="2:8" s="49" customFormat="1" ht="21" customHeight="1">
      <c r="B111" s="50">
        <v>108</v>
      </c>
      <c r="C111" s="51" t="s">
        <v>173</v>
      </c>
      <c r="D111" s="51">
        <v>1140395658</v>
      </c>
      <c r="E111" s="46">
        <f>H111-G111</f>
        <v>39600000</v>
      </c>
      <c r="F111" s="52"/>
      <c r="G111" s="47">
        <f t="shared" si="0"/>
        <v>400000</v>
      </c>
      <c r="H111" s="52">
        <v>40000000</v>
      </c>
    </row>
    <row r="112" spans="2:8" s="49" customFormat="1" ht="21" customHeight="1">
      <c r="B112" s="44">
        <v>109</v>
      </c>
      <c r="C112" s="51" t="s">
        <v>174</v>
      </c>
      <c r="D112" s="51">
        <v>1353312193</v>
      </c>
      <c r="E112" s="46">
        <f>H112-G112</f>
        <v>138600000</v>
      </c>
      <c r="F112" s="52"/>
      <c r="G112" s="47">
        <f t="shared" si="0"/>
        <v>1400000</v>
      </c>
      <c r="H112" s="52">
        <v>140000000</v>
      </c>
    </row>
    <row r="113" spans="2:8" s="49" customFormat="1" ht="21" customHeight="1">
      <c r="B113" s="50">
        <v>110</v>
      </c>
      <c r="C113" s="51" t="s">
        <v>175</v>
      </c>
      <c r="D113" s="51">
        <v>4049758405</v>
      </c>
      <c r="E113" s="46">
        <f>H113-G113</f>
        <v>39600000</v>
      </c>
      <c r="F113" s="52"/>
      <c r="G113" s="47">
        <f t="shared" si="0"/>
        <v>400000</v>
      </c>
      <c r="H113" s="52">
        <v>40000000</v>
      </c>
    </row>
    <row r="114" spans="2:8" s="49" customFormat="1" ht="21" customHeight="1">
      <c r="B114" s="50">
        <v>111</v>
      </c>
      <c r="C114" s="51" t="s">
        <v>176</v>
      </c>
      <c r="D114" s="51">
        <v>4222308949</v>
      </c>
      <c r="E114" s="46">
        <f>H114-G114</f>
        <v>29700000</v>
      </c>
      <c r="F114" s="52"/>
      <c r="G114" s="47">
        <f t="shared" si="0"/>
        <v>300000</v>
      </c>
      <c r="H114" s="52">
        <v>30000000</v>
      </c>
    </row>
    <row r="115" spans="2:8" s="49" customFormat="1" ht="21" customHeight="1">
      <c r="B115" s="44">
        <v>112</v>
      </c>
      <c r="C115" s="51" t="s">
        <v>177</v>
      </c>
      <c r="D115" s="51">
        <v>4863799563</v>
      </c>
      <c r="E115" s="46">
        <f>H115-G115</f>
        <v>29700000</v>
      </c>
      <c r="F115" s="52"/>
      <c r="G115" s="47">
        <f t="shared" si="0"/>
        <v>300000</v>
      </c>
      <c r="H115" s="52">
        <v>30000000</v>
      </c>
    </row>
    <row r="116" spans="2:8" s="49" customFormat="1" ht="21" customHeight="1">
      <c r="B116" s="50">
        <v>113</v>
      </c>
      <c r="C116" s="51" t="s">
        <v>178</v>
      </c>
      <c r="D116" s="51">
        <v>7023797381</v>
      </c>
      <c r="E116" s="46">
        <f>H116-G116</f>
        <v>29700000</v>
      </c>
      <c r="F116" s="52"/>
      <c r="G116" s="47">
        <f t="shared" si="0"/>
        <v>300000</v>
      </c>
      <c r="H116" s="52">
        <v>30000000</v>
      </c>
    </row>
    <row r="117" spans="2:8" s="49" customFormat="1" ht="21" customHeight="1">
      <c r="B117" s="50">
        <v>114</v>
      </c>
      <c r="C117" s="51" t="s">
        <v>179</v>
      </c>
      <c r="D117" s="51">
        <v>3188814367</v>
      </c>
      <c r="E117" s="46">
        <f>H117-G117</f>
        <v>19800000</v>
      </c>
      <c r="F117" s="52"/>
      <c r="G117" s="47">
        <f t="shared" si="0"/>
        <v>200000</v>
      </c>
      <c r="H117" s="52">
        <v>20000000</v>
      </c>
    </row>
    <row r="118" spans="2:8" s="49" customFormat="1" ht="21" customHeight="1">
      <c r="B118" s="44">
        <v>115</v>
      </c>
      <c r="C118" s="51" t="s">
        <v>180</v>
      </c>
      <c r="D118" s="51">
        <v>5603216444</v>
      </c>
      <c r="E118" s="46">
        <f>H118-G118</f>
        <v>19800000</v>
      </c>
      <c r="F118" s="52"/>
      <c r="G118" s="47">
        <f t="shared" si="0"/>
        <v>200000</v>
      </c>
      <c r="H118" s="52">
        <v>20000000</v>
      </c>
    </row>
    <row r="119" spans="2:8" s="49" customFormat="1" ht="21" customHeight="1">
      <c r="B119" s="78">
        <v>116</v>
      </c>
      <c r="C119" s="80" t="s">
        <v>181</v>
      </c>
      <c r="D119" s="80">
        <v>44302389508</v>
      </c>
      <c r="E119" s="81">
        <f>H119-G119</f>
        <v>227700000</v>
      </c>
      <c r="F119" s="52"/>
      <c r="G119" s="47">
        <f t="shared" si="0"/>
        <v>2300000</v>
      </c>
      <c r="H119" s="52">
        <v>230000000</v>
      </c>
    </row>
    <row r="120" spans="2:8" s="49" customFormat="1" ht="21" customHeight="1">
      <c r="B120" s="78">
        <v>117</v>
      </c>
      <c r="C120" s="80" t="s">
        <v>182</v>
      </c>
      <c r="D120" s="80">
        <v>44302326212</v>
      </c>
      <c r="E120" s="81">
        <f>H120-G120</f>
        <v>79200000</v>
      </c>
      <c r="F120" s="52"/>
      <c r="G120" s="47">
        <f t="shared" si="0"/>
        <v>800000</v>
      </c>
      <c r="H120" s="52">
        <v>80000000</v>
      </c>
    </row>
    <row r="121" spans="2:8" s="49" customFormat="1" ht="21" customHeight="1" thickBot="1">
      <c r="B121" s="79">
        <v>118</v>
      </c>
      <c r="C121" s="80" t="s">
        <v>183</v>
      </c>
      <c r="D121" s="80">
        <v>44303000408</v>
      </c>
      <c r="E121" s="81">
        <f>H121-G121</f>
        <v>79200000</v>
      </c>
      <c r="F121" s="52"/>
      <c r="G121" s="47">
        <f t="shared" si="0"/>
        <v>800000</v>
      </c>
      <c r="H121" s="52">
        <v>80000000</v>
      </c>
    </row>
    <row r="122" spans="2:8" s="27" customFormat="1" ht="16.5" customHeight="1" thickBot="1">
      <c r="B122" s="87" t="s">
        <v>3</v>
      </c>
      <c r="C122" s="88"/>
      <c r="D122" s="89"/>
      <c r="E122" s="36">
        <f>SUM(E4:E121)</f>
        <v>11870100000</v>
      </c>
      <c r="F122" s="41"/>
      <c r="G122" s="41"/>
      <c r="H122" s="41"/>
    </row>
    <row r="123" spans="2:8" s="27" customFormat="1" ht="16.5" customHeight="1">
      <c r="B123" s="34"/>
      <c r="C123" s="34"/>
      <c r="D123" s="34"/>
      <c r="E123" s="43"/>
      <c r="F123" s="41"/>
      <c r="G123" s="41"/>
      <c r="H123" s="41"/>
    </row>
    <row r="124" spans="2:8" s="27" customFormat="1" ht="16.5" customHeight="1">
      <c r="B124" s="34"/>
      <c r="C124" s="34"/>
      <c r="D124" s="34"/>
      <c r="E124" s="43"/>
      <c r="F124" s="41"/>
      <c r="G124" s="41"/>
      <c r="H124" s="41"/>
    </row>
    <row r="125" spans="2:8" s="27" customFormat="1" ht="16.5" customHeight="1">
      <c r="B125" s="34"/>
      <c r="C125" s="34"/>
      <c r="D125" s="34"/>
      <c r="E125" s="43"/>
      <c r="F125" s="41"/>
      <c r="G125" s="41"/>
      <c r="H125" s="41"/>
    </row>
    <row r="126" spans="2:8" s="27" customFormat="1" ht="16.5" customHeight="1">
      <c r="B126" s="34"/>
      <c r="C126" s="34"/>
      <c r="D126" s="34"/>
      <c r="E126" s="43"/>
      <c r="F126" s="41"/>
      <c r="G126" s="41"/>
      <c r="H126" s="41"/>
    </row>
    <row r="127" spans="2:8" s="27" customFormat="1" ht="16.5" customHeight="1">
      <c r="B127" s="34"/>
      <c r="C127" s="34"/>
      <c r="D127" s="34"/>
      <c r="E127" s="43"/>
      <c r="F127" s="41"/>
      <c r="G127" s="41"/>
      <c r="H127" s="41"/>
    </row>
    <row r="128" spans="2:8" s="27" customFormat="1" ht="16.5" customHeight="1">
      <c r="B128" s="34"/>
      <c r="C128" s="34"/>
      <c r="D128" s="34"/>
      <c r="E128" s="35"/>
      <c r="F128" s="41"/>
      <c r="G128" s="41"/>
      <c r="H128" s="41"/>
    </row>
    <row r="129" spans="2:8" s="14" customFormat="1" ht="15" customHeight="1">
      <c r="B129" s="25" t="s">
        <v>17</v>
      </c>
      <c r="C129" s="26"/>
      <c r="D129" s="26"/>
      <c r="E129" s="54" t="s">
        <v>63</v>
      </c>
      <c r="F129" s="42"/>
      <c r="G129" s="42"/>
      <c r="H129" s="42"/>
    </row>
    <row r="130" spans="2:8" s="14" customFormat="1" ht="15" customHeight="1">
      <c r="B130" s="25" t="s">
        <v>18</v>
      </c>
      <c r="C130" s="26"/>
      <c r="D130" s="26"/>
      <c r="E130" s="54" t="s">
        <v>5</v>
      </c>
      <c r="F130" s="42"/>
      <c r="G130" s="42"/>
      <c r="H130" s="42"/>
    </row>
  </sheetData>
  <autoFilter ref="B3:E122">
    <sortState ref="B4:E122">
      <sortCondition descending="1" ref="E4"/>
    </sortState>
  </autoFilter>
  <sortState ref="A4:E69">
    <sortCondition descending="1" ref="E4"/>
  </sortState>
  <mergeCells count="2">
    <mergeCell ref="B2:E2"/>
    <mergeCell ref="B122:D1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rightToLeft="1" topLeftCell="A28" zoomScale="85" zoomScaleNormal="85" workbookViewId="0">
      <selection activeCell="D45" sqref="D45"/>
    </sheetView>
  </sheetViews>
  <sheetFormatPr defaultRowHeight="15"/>
  <cols>
    <col min="1" max="1" width="9.140625" style="1"/>
    <col min="2" max="2" width="6.5703125" bestFit="1" customWidth="1"/>
    <col min="3" max="3" width="22.42578125" style="37" bestFit="1" customWidth="1"/>
    <col min="4" max="4" width="16.28515625" customWidth="1"/>
    <col min="5" max="5" width="17.5703125" bestFit="1" customWidth="1"/>
    <col min="6" max="6" width="22.28515625" style="32" customWidth="1"/>
    <col min="7" max="7" width="9.140625" style="1"/>
  </cols>
  <sheetData>
    <row r="1" spans="1:7" s="1" customFormat="1">
      <c r="C1" s="37"/>
      <c r="F1" s="32"/>
    </row>
    <row r="2" spans="1:7" s="1" customFormat="1" ht="21">
      <c r="A2" s="11"/>
      <c r="B2" s="10"/>
      <c r="C2" s="9"/>
      <c r="D2" s="10"/>
      <c r="E2" s="10"/>
      <c r="F2" s="33"/>
      <c r="G2" s="11"/>
    </row>
    <row r="3" spans="1:7" s="1" customFormat="1" ht="21.75" thickBot="1">
      <c r="A3" s="11"/>
      <c r="B3" s="10"/>
      <c r="C3" s="9"/>
      <c r="D3" s="10"/>
      <c r="E3" s="10"/>
      <c r="F3" s="33"/>
      <c r="G3" s="11"/>
    </row>
    <row r="4" spans="1:7" ht="21.75" thickBot="1">
      <c r="B4" s="55" t="s">
        <v>1</v>
      </c>
      <c r="C4" s="38" t="s">
        <v>6</v>
      </c>
      <c r="D4" s="38" t="s">
        <v>8</v>
      </c>
      <c r="E4" s="56" t="s">
        <v>10</v>
      </c>
      <c r="F4" s="57" t="s">
        <v>7</v>
      </c>
    </row>
    <row r="5" spans="1:7" ht="17.100000000000001" customHeight="1">
      <c r="B5" s="58">
        <v>1</v>
      </c>
      <c r="C5" s="63" t="s">
        <v>26</v>
      </c>
      <c r="D5" s="63" t="s">
        <v>12</v>
      </c>
      <c r="E5" s="59">
        <v>250000000</v>
      </c>
      <c r="F5" s="59">
        <f t="shared" ref="F5:F41" si="0">E5*4*25/2400</f>
        <v>10416666.666666666</v>
      </c>
    </row>
    <row r="6" spans="1:7" ht="17.100000000000001" customHeight="1">
      <c r="B6" s="60">
        <v>2</v>
      </c>
      <c r="C6" s="64" t="s">
        <v>27</v>
      </c>
      <c r="D6" s="63" t="s">
        <v>12</v>
      </c>
      <c r="E6" s="59">
        <v>210000000</v>
      </c>
      <c r="F6" s="59">
        <f t="shared" si="0"/>
        <v>8750000</v>
      </c>
    </row>
    <row r="7" spans="1:7" ht="17.100000000000001" customHeight="1">
      <c r="B7" s="58">
        <v>3</v>
      </c>
      <c r="C7" s="64" t="s">
        <v>28</v>
      </c>
      <c r="D7" s="63" t="s">
        <v>12</v>
      </c>
      <c r="E7" s="59">
        <v>200000000</v>
      </c>
      <c r="F7" s="59">
        <f t="shared" si="0"/>
        <v>8333333.333333333</v>
      </c>
    </row>
    <row r="8" spans="1:7" s="1" customFormat="1" ht="17.100000000000001" customHeight="1">
      <c r="B8" s="58">
        <v>4</v>
      </c>
      <c r="C8" s="64" t="s">
        <v>29</v>
      </c>
      <c r="D8" s="63" t="s">
        <v>12</v>
      </c>
      <c r="E8" s="59">
        <v>200000000</v>
      </c>
      <c r="F8" s="59">
        <f t="shared" si="0"/>
        <v>8333333.333333333</v>
      </c>
    </row>
    <row r="9" spans="1:7" ht="17.100000000000001" customHeight="1">
      <c r="B9" s="60">
        <v>5</v>
      </c>
      <c r="C9" s="64" t="s">
        <v>30</v>
      </c>
      <c r="D9" s="63" t="s">
        <v>12</v>
      </c>
      <c r="E9" s="59">
        <v>200000000</v>
      </c>
      <c r="F9" s="59">
        <f t="shared" si="0"/>
        <v>8333333.333333333</v>
      </c>
    </row>
    <row r="10" spans="1:7" ht="17.100000000000001" customHeight="1">
      <c r="B10" s="58">
        <v>6</v>
      </c>
      <c r="C10" s="64" t="s">
        <v>32</v>
      </c>
      <c r="D10" s="63" t="s">
        <v>12</v>
      </c>
      <c r="E10" s="59">
        <v>200000000</v>
      </c>
      <c r="F10" s="59">
        <f t="shared" si="0"/>
        <v>8333333.333333333</v>
      </c>
    </row>
    <row r="11" spans="1:7" ht="17.100000000000001" customHeight="1">
      <c r="A11"/>
      <c r="B11" s="58">
        <v>7</v>
      </c>
      <c r="C11" s="64" t="s">
        <v>31</v>
      </c>
      <c r="D11" s="63" t="s">
        <v>12</v>
      </c>
      <c r="E11" s="59">
        <v>190000000</v>
      </c>
      <c r="F11" s="59">
        <f t="shared" si="0"/>
        <v>7916666.666666667</v>
      </c>
    </row>
    <row r="12" spans="1:7" s="1" customFormat="1" ht="17.100000000000001" customHeight="1">
      <c r="B12" s="58">
        <v>8</v>
      </c>
      <c r="C12" s="64" t="s">
        <v>33</v>
      </c>
      <c r="D12" s="63" t="s">
        <v>12</v>
      </c>
      <c r="E12" s="59">
        <v>190000000</v>
      </c>
      <c r="F12" s="59">
        <f t="shared" si="0"/>
        <v>7916666.666666667</v>
      </c>
    </row>
    <row r="13" spans="1:7" s="1" customFormat="1" ht="17.100000000000001" customHeight="1">
      <c r="B13" s="60">
        <v>9</v>
      </c>
      <c r="C13" s="64" t="s">
        <v>34</v>
      </c>
      <c r="D13" s="63" t="s">
        <v>12</v>
      </c>
      <c r="E13" s="59">
        <v>180000000</v>
      </c>
      <c r="F13" s="59">
        <f t="shared" si="0"/>
        <v>7500000</v>
      </c>
    </row>
    <row r="14" spans="1:7" ht="17.100000000000001" customHeight="1">
      <c r="B14" s="58">
        <v>10</v>
      </c>
      <c r="C14" s="64" t="s">
        <v>35</v>
      </c>
      <c r="D14" s="63" t="s">
        <v>12</v>
      </c>
      <c r="E14" s="59">
        <v>160000000</v>
      </c>
      <c r="F14" s="59">
        <f t="shared" si="0"/>
        <v>6666666.666666667</v>
      </c>
    </row>
    <row r="15" spans="1:7" ht="17.100000000000001" customHeight="1">
      <c r="A15"/>
      <c r="B15" s="58">
        <v>11</v>
      </c>
      <c r="C15" s="64" t="s">
        <v>36</v>
      </c>
      <c r="D15" s="63" t="s">
        <v>12</v>
      </c>
      <c r="E15" s="59">
        <v>150000000</v>
      </c>
      <c r="F15" s="59">
        <f t="shared" si="0"/>
        <v>6250000</v>
      </c>
    </row>
    <row r="16" spans="1:7" ht="17.100000000000001" customHeight="1">
      <c r="B16" s="60">
        <v>12</v>
      </c>
      <c r="C16" s="64" t="s">
        <v>37</v>
      </c>
      <c r="D16" s="63" t="s">
        <v>12</v>
      </c>
      <c r="E16" s="59">
        <v>150000000</v>
      </c>
      <c r="F16" s="59">
        <f t="shared" si="0"/>
        <v>6250000</v>
      </c>
    </row>
    <row r="17" spans="1:6" ht="17.100000000000001" customHeight="1">
      <c r="A17"/>
      <c r="B17" s="58">
        <v>13</v>
      </c>
      <c r="C17" s="64" t="s">
        <v>38</v>
      </c>
      <c r="D17" s="63" t="s">
        <v>12</v>
      </c>
      <c r="E17" s="59">
        <v>150000000</v>
      </c>
      <c r="F17" s="59">
        <f t="shared" si="0"/>
        <v>6250000</v>
      </c>
    </row>
    <row r="18" spans="1:6" ht="17.100000000000001" customHeight="1">
      <c r="B18" s="58">
        <v>14</v>
      </c>
      <c r="C18" s="64" t="s">
        <v>39</v>
      </c>
      <c r="D18" s="63" t="s">
        <v>12</v>
      </c>
      <c r="E18" s="59">
        <v>150000000</v>
      </c>
      <c r="F18" s="59">
        <f t="shared" si="0"/>
        <v>6250000</v>
      </c>
    </row>
    <row r="19" spans="1:6" ht="17.100000000000001" customHeight="1">
      <c r="B19" s="58">
        <v>15</v>
      </c>
      <c r="C19" s="64" t="s">
        <v>40</v>
      </c>
      <c r="D19" s="63" t="s">
        <v>12</v>
      </c>
      <c r="E19" s="59">
        <v>150000000</v>
      </c>
      <c r="F19" s="59">
        <f t="shared" si="0"/>
        <v>6250000</v>
      </c>
    </row>
    <row r="20" spans="1:6" s="1" customFormat="1" ht="17.100000000000001" customHeight="1">
      <c r="B20" s="60">
        <v>16</v>
      </c>
      <c r="C20" s="64" t="s">
        <v>41</v>
      </c>
      <c r="D20" s="63" t="s">
        <v>12</v>
      </c>
      <c r="E20" s="59">
        <v>140000000</v>
      </c>
      <c r="F20" s="59">
        <f t="shared" si="0"/>
        <v>5833333.333333333</v>
      </c>
    </row>
    <row r="21" spans="1:6" s="1" customFormat="1" ht="17.100000000000001" customHeight="1">
      <c r="B21" s="58">
        <v>17</v>
      </c>
      <c r="C21" s="64" t="s">
        <v>42</v>
      </c>
      <c r="D21" s="63" t="s">
        <v>12</v>
      </c>
      <c r="E21" s="59">
        <v>140000000</v>
      </c>
      <c r="F21" s="59">
        <f t="shared" si="0"/>
        <v>5833333.333333333</v>
      </c>
    </row>
    <row r="22" spans="1:6" ht="17.100000000000001" customHeight="1">
      <c r="B22" s="58">
        <v>18</v>
      </c>
      <c r="C22" s="64" t="s">
        <v>43</v>
      </c>
      <c r="D22" s="63" t="s">
        <v>12</v>
      </c>
      <c r="E22" s="59">
        <v>130000000</v>
      </c>
      <c r="F22" s="59">
        <f t="shared" si="0"/>
        <v>5416666.666666667</v>
      </c>
    </row>
    <row r="23" spans="1:6" ht="17.100000000000001" customHeight="1">
      <c r="A23"/>
      <c r="B23" s="60">
        <v>19</v>
      </c>
      <c r="C23" s="64" t="s">
        <v>44</v>
      </c>
      <c r="D23" s="63" t="s">
        <v>12</v>
      </c>
      <c r="E23" s="59">
        <v>120000000</v>
      </c>
      <c r="F23" s="59">
        <f t="shared" si="0"/>
        <v>5000000</v>
      </c>
    </row>
    <row r="24" spans="1:6" s="1" customFormat="1" ht="17.100000000000001" customHeight="1">
      <c r="B24" s="58">
        <v>20</v>
      </c>
      <c r="C24" s="64" t="s">
        <v>45</v>
      </c>
      <c r="D24" s="63" t="s">
        <v>12</v>
      </c>
      <c r="E24" s="59">
        <v>100000000</v>
      </c>
      <c r="F24" s="59">
        <f t="shared" si="0"/>
        <v>4166666.6666666665</v>
      </c>
    </row>
    <row r="25" spans="1:6" s="1" customFormat="1" ht="17.100000000000001" customHeight="1">
      <c r="B25" s="58">
        <v>21</v>
      </c>
      <c r="C25" s="64" t="s">
        <v>46</v>
      </c>
      <c r="D25" s="63" t="s">
        <v>12</v>
      </c>
      <c r="E25" s="59">
        <v>100000000</v>
      </c>
      <c r="F25" s="59">
        <f t="shared" si="0"/>
        <v>4166666.6666666665</v>
      </c>
    </row>
    <row r="26" spans="1:6" s="1" customFormat="1" ht="17.100000000000001" customHeight="1">
      <c r="B26" s="58">
        <v>22</v>
      </c>
      <c r="C26" s="64" t="s">
        <v>47</v>
      </c>
      <c r="D26" s="63" t="s">
        <v>12</v>
      </c>
      <c r="E26" s="59">
        <v>100000000</v>
      </c>
      <c r="F26" s="59">
        <f t="shared" si="0"/>
        <v>4166666.6666666665</v>
      </c>
    </row>
    <row r="27" spans="1:6" s="1" customFormat="1" ht="17.100000000000001" customHeight="1">
      <c r="B27" s="60">
        <v>23</v>
      </c>
      <c r="C27" s="64" t="s">
        <v>48</v>
      </c>
      <c r="D27" s="63" t="s">
        <v>12</v>
      </c>
      <c r="E27" s="59">
        <v>90000000</v>
      </c>
      <c r="F27" s="59">
        <f t="shared" si="0"/>
        <v>3750000</v>
      </c>
    </row>
    <row r="28" spans="1:6" s="1" customFormat="1" ht="17.100000000000001" customHeight="1">
      <c r="B28" s="58">
        <v>24</v>
      </c>
      <c r="C28" s="64" t="s">
        <v>49</v>
      </c>
      <c r="D28" s="63" t="s">
        <v>12</v>
      </c>
      <c r="E28" s="59">
        <v>90000000</v>
      </c>
      <c r="F28" s="59">
        <f t="shared" si="0"/>
        <v>3750000</v>
      </c>
    </row>
    <row r="29" spans="1:6" s="1" customFormat="1" ht="17.100000000000001" customHeight="1">
      <c r="B29" s="58">
        <v>25</v>
      </c>
      <c r="C29" s="64" t="s">
        <v>50</v>
      </c>
      <c r="D29" s="63" t="s">
        <v>12</v>
      </c>
      <c r="E29" s="59">
        <v>90000000</v>
      </c>
      <c r="F29" s="59">
        <f t="shared" si="0"/>
        <v>3750000</v>
      </c>
    </row>
    <row r="30" spans="1:6" s="1" customFormat="1" ht="17.100000000000001" customHeight="1">
      <c r="B30" s="60">
        <v>26</v>
      </c>
      <c r="C30" s="64" t="s">
        <v>51</v>
      </c>
      <c r="D30" s="63" t="s">
        <v>12</v>
      </c>
      <c r="E30" s="59">
        <v>90000000</v>
      </c>
      <c r="F30" s="59">
        <f t="shared" si="0"/>
        <v>3750000</v>
      </c>
    </row>
    <row r="31" spans="1:6" s="1" customFormat="1" ht="17.100000000000001" customHeight="1">
      <c r="B31" s="58">
        <v>27</v>
      </c>
      <c r="C31" s="64" t="s">
        <v>52</v>
      </c>
      <c r="D31" s="63" t="s">
        <v>12</v>
      </c>
      <c r="E31" s="59">
        <v>90000000</v>
      </c>
      <c r="F31" s="59">
        <f t="shared" si="0"/>
        <v>3750000</v>
      </c>
    </row>
    <row r="32" spans="1:6" s="1" customFormat="1" ht="17.100000000000001" customHeight="1">
      <c r="B32" s="58">
        <v>28</v>
      </c>
      <c r="C32" s="64" t="s">
        <v>53</v>
      </c>
      <c r="D32" s="63" t="s">
        <v>12</v>
      </c>
      <c r="E32" s="59">
        <v>90000000</v>
      </c>
      <c r="F32" s="59">
        <f t="shared" si="0"/>
        <v>3750000</v>
      </c>
    </row>
    <row r="33" spans="1:7" s="1" customFormat="1" ht="17.100000000000001" customHeight="1">
      <c r="B33" s="58">
        <v>29</v>
      </c>
      <c r="C33" s="64" t="s">
        <v>54</v>
      </c>
      <c r="D33" s="63" t="s">
        <v>12</v>
      </c>
      <c r="E33" s="59">
        <v>80000000</v>
      </c>
      <c r="F33" s="59">
        <f t="shared" si="0"/>
        <v>3333333.3333333335</v>
      </c>
    </row>
    <row r="34" spans="1:7" s="1" customFormat="1" ht="17.100000000000001" customHeight="1">
      <c r="B34" s="60">
        <v>30</v>
      </c>
      <c r="C34" s="64" t="s">
        <v>55</v>
      </c>
      <c r="D34" s="63" t="s">
        <v>12</v>
      </c>
      <c r="E34" s="59">
        <v>70000000</v>
      </c>
      <c r="F34" s="59">
        <f t="shared" si="0"/>
        <v>2916666.6666666665</v>
      </c>
    </row>
    <row r="35" spans="1:7" s="1" customFormat="1" ht="17.100000000000001" customHeight="1">
      <c r="B35" s="58">
        <v>31</v>
      </c>
      <c r="C35" s="64" t="s">
        <v>56</v>
      </c>
      <c r="D35" s="63" t="s">
        <v>12</v>
      </c>
      <c r="E35" s="59">
        <v>70000000</v>
      </c>
      <c r="F35" s="59">
        <f t="shared" si="0"/>
        <v>2916666.6666666665</v>
      </c>
    </row>
    <row r="36" spans="1:7" ht="17.100000000000001" customHeight="1">
      <c r="A36"/>
      <c r="B36" s="58">
        <v>32</v>
      </c>
      <c r="C36" s="64" t="s">
        <v>57</v>
      </c>
      <c r="D36" s="63" t="s">
        <v>12</v>
      </c>
      <c r="E36" s="59">
        <v>70000000</v>
      </c>
      <c r="F36" s="59">
        <f t="shared" si="0"/>
        <v>2916666.6666666665</v>
      </c>
    </row>
    <row r="37" spans="1:7" ht="17.100000000000001" customHeight="1">
      <c r="A37"/>
      <c r="B37" s="60">
        <v>33</v>
      </c>
      <c r="C37" s="64" t="s">
        <v>58</v>
      </c>
      <c r="D37" s="63" t="s">
        <v>12</v>
      </c>
      <c r="E37" s="59">
        <v>60000000</v>
      </c>
      <c r="F37" s="59">
        <f t="shared" si="0"/>
        <v>2500000</v>
      </c>
    </row>
    <row r="38" spans="1:7" ht="17.100000000000001" customHeight="1">
      <c r="A38"/>
      <c r="B38" s="58">
        <v>34</v>
      </c>
      <c r="C38" s="64" t="s">
        <v>59</v>
      </c>
      <c r="D38" s="63" t="s">
        <v>12</v>
      </c>
      <c r="E38" s="59">
        <v>60000000</v>
      </c>
      <c r="F38" s="59">
        <f t="shared" si="0"/>
        <v>2500000</v>
      </c>
    </row>
    <row r="39" spans="1:7" ht="17.100000000000001" customHeight="1">
      <c r="A39"/>
      <c r="B39" s="58">
        <v>35</v>
      </c>
      <c r="C39" s="64" t="s">
        <v>60</v>
      </c>
      <c r="D39" s="63" t="s">
        <v>12</v>
      </c>
      <c r="E39" s="59">
        <v>60000000</v>
      </c>
      <c r="F39" s="59">
        <f t="shared" si="0"/>
        <v>2500000</v>
      </c>
    </row>
    <row r="40" spans="1:7" ht="17.100000000000001" customHeight="1">
      <c r="A40"/>
      <c r="B40" s="58">
        <v>36</v>
      </c>
      <c r="C40" s="64" t="s">
        <v>61</v>
      </c>
      <c r="D40" s="63" t="s">
        <v>20</v>
      </c>
      <c r="E40" s="59">
        <v>130000000</v>
      </c>
      <c r="F40" s="59">
        <f t="shared" si="0"/>
        <v>5416666.666666667</v>
      </c>
    </row>
    <row r="41" spans="1:7" ht="17.100000000000001" customHeight="1">
      <c r="A41"/>
      <c r="B41" s="60">
        <v>37</v>
      </c>
      <c r="C41" s="65" t="s">
        <v>62</v>
      </c>
      <c r="D41" s="63" t="s">
        <v>20</v>
      </c>
      <c r="E41" s="59">
        <v>120000000</v>
      </c>
      <c r="F41" s="59">
        <f t="shared" si="0"/>
        <v>5000000</v>
      </c>
    </row>
    <row r="42" spans="1:7" ht="26.25" thickBot="1">
      <c r="A42"/>
      <c r="B42" s="69" t="s">
        <v>3</v>
      </c>
      <c r="C42" s="70"/>
      <c r="D42" s="71"/>
      <c r="E42" s="61">
        <f>SUM(E5:E41)</f>
        <v>4820000000</v>
      </c>
      <c r="F42" s="62">
        <f>SUM(F5:F41)</f>
        <v>200833333.33333325</v>
      </c>
      <c r="G42"/>
    </row>
  </sheetData>
  <sortState ref="B2:F29">
    <sortCondition ref="D5"/>
  </sortState>
  <mergeCells count="1">
    <mergeCell ref="B42:D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rightToLeft="1" topLeftCell="A22" workbookViewId="0">
      <selection activeCell="D21" sqref="D21"/>
    </sheetView>
  </sheetViews>
  <sheetFormatPr defaultRowHeight="15"/>
  <cols>
    <col min="1" max="1" width="9.140625" style="1"/>
    <col min="2" max="2" width="11.28515625" customWidth="1"/>
    <col min="3" max="3" width="28.7109375" customWidth="1"/>
    <col min="4" max="4" width="25" customWidth="1"/>
    <col min="5" max="5" width="23.5703125" customWidth="1"/>
  </cols>
  <sheetData>
    <row r="1" spans="2:5" s="1" customFormat="1" ht="15.75" thickBot="1"/>
    <row r="2" spans="2:5" ht="30.75" thickBot="1">
      <c r="B2" s="75" t="s">
        <v>16</v>
      </c>
      <c r="C2" s="76"/>
      <c r="D2" s="76"/>
      <c r="E2" s="77"/>
    </row>
    <row r="3" spans="2:5" ht="18">
      <c r="B3" s="15" t="s">
        <v>1</v>
      </c>
      <c r="C3" s="16" t="s">
        <v>6</v>
      </c>
      <c r="D3" s="17" t="s">
        <v>11</v>
      </c>
      <c r="E3" s="18" t="s">
        <v>2</v>
      </c>
    </row>
    <row r="4" spans="2:5" ht="22.5">
      <c r="B4" s="22">
        <v>1</v>
      </c>
      <c r="C4" s="23" t="s">
        <v>13</v>
      </c>
      <c r="D4" s="24">
        <v>730469581</v>
      </c>
      <c r="E4" s="20">
        <v>78709659</v>
      </c>
    </row>
    <row r="5" spans="2:5" ht="22.5">
      <c r="B5" s="22">
        <v>2</v>
      </c>
      <c r="C5" s="23" t="s">
        <v>14</v>
      </c>
      <c r="D5" s="24">
        <v>1450897606</v>
      </c>
      <c r="E5" s="20">
        <v>19225413</v>
      </c>
    </row>
    <row r="6" spans="2:5" ht="22.5">
      <c r="B6" s="22">
        <v>3</v>
      </c>
      <c r="C6" s="23" t="s">
        <v>15</v>
      </c>
      <c r="D6" s="24">
        <v>1165188374</v>
      </c>
      <c r="E6" s="20">
        <v>159129954</v>
      </c>
    </row>
    <row r="7" spans="2:5" ht="27.75">
      <c r="B7" s="72" t="s">
        <v>3</v>
      </c>
      <c r="C7" s="73"/>
      <c r="D7" s="74"/>
      <c r="E7" s="21">
        <f>SUM(E4:E6)</f>
        <v>257065026</v>
      </c>
    </row>
    <row r="11" spans="2:5" ht="19.5">
      <c r="B11" s="9" t="s">
        <v>17</v>
      </c>
      <c r="C11" s="12"/>
      <c r="D11" s="12"/>
      <c r="E11" s="8" t="s">
        <v>9</v>
      </c>
    </row>
    <row r="12" spans="2:5" ht="21">
      <c r="B12" s="10" t="s">
        <v>18</v>
      </c>
      <c r="C12" s="12"/>
      <c r="D12" s="12"/>
      <c r="E12" s="7" t="s">
        <v>5</v>
      </c>
    </row>
    <row r="18" spans="2:5" s="1" customFormat="1"/>
    <row r="19" spans="2:5" s="1" customFormat="1"/>
    <row r="23" spans="2:5" ht="15.75" thickBot="1"/>
    <row r="24" spans="2:5" ht="30.75" thickBot="1">
      <c r="B24" s="75" t="s">
        <v>21</v>
      </c>
      <c r="C24" s="76"/>
      <c r="D24" s="76"/>
      <c r="E24" s="77"/>
    </row>
    <row r="25" spans="2:5" ht="18">
      <c r="B25" s="15" t="s">
        <v>1</v>
      </c>
      <c r="C25" s="16" t="s">
        <v>6</v>
      </c>
      <c r="D25" s="17" t="s">
        <v>11</v>
      </c>
      <c r="E25" s="18" t="s">
        <v>2</v>
      </c>
    </row>
    <row r="26" spans="2:5" ht="22.5">
      <c r="B26" s="22">
        <v>1</v>
      </c>
      <c r="C26" s="23" t="s">
        <v>22</v>
      </c>
      <c r="D26" s="24">
        <v>4678600708</v>
      </c>
      <c r="E26" s="20">
        <v>22506630</v>
      </c>
    </row>
    <row r="27" spans="2:5" ht="22.5">
      <c r="B27" s="22">
        <v>2</v>
      </c>
      <c r="C27" s="23" t="s">
        <v>23</v>
      </c>
      <c r="D27" s="24">
        <v>4926247192</v>
      </c>
      <c r="E27" s="20">
        <v>1770573</v>
      </c>
    </row>
    <row r="28" spans="2:5" s="1" customFormat="1" ht="22.5">
      <c r="B28" s="22">
        <v>3</v>
      </c>
      <c r="C28" s="23" t="s">
        <v>24</v>
      </c>
      <c r="D28" s="24">
        <v>65985058</v>
      </c>
      <c r="E28" s="20">
        <v>572875</v>
      </c>
    </row>
    <row r="29" spans="2:5" s="1" customFormat="1" ht="22.5">
      <c r="B29" s="22">
        <v>4</v>
      </c>
      <c r="C29" s="23" t="s">
        <v>25</v>
      </c>
      <c r="D29" s="24">
        <v>4639014811</v>
      </c>
      <c r="E29" s="20">
        <v>25811782</v>
      </c>
    </row>
    <row r="30" spans="2:5" ht="27.75">
      <c r="B30" s="72" t="s">
        <v>3</v>
      </c>
      <c r="C30" s="73"/>
      <c r="D30" s="74"/>
      <c r="E30" s="21">
        <f>SUM(E26:E29)</f>
        <v>50661860</v>
      </c>
    </row>
    <row r="31" spans="2:5">
      <c r="B31" s="1"/>
      <c r="C31" s="1"/>
      <c r="D31" s="1"/>
      <c r="E31" s="1"/>
    </row>
    <row r="32" spans="2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 ht="19.5">
      <c r="B34" s="9" t="s">
        <v>17</v>
      </c>
      <c r="C34" s="12"/>
      <c r="D34" s="12"/>
      <c r="E34" s="8" t="s">
        <v>9</v>
      </c>
    </row>
    <row r="35" spans="2:5" ht="21">
      <c r="B35" s="10" t="s">
        <v>18</v>
      </c>
      <c r="C35" s="12"/>
      <c r="D35" s="12"/>
      <c r="E35" s="7" t="s">
        <v>5</v>
      </c>
    </row>
    <row r="45" spans="2:5" ht="15.75" thickBot="1"/>
    <row r="46" spans="2:5" ht="30.75" thickBot="1">
      <c r="B46" s="75" t="s">
        <v>21</v>
      </c>
      <c r="C46" s="76"/>
      <c r="D46" s="76"/>
      <c r="E46" s="77"/>
    </row>
    <row r="47" spans="2:5" ht="18">
      <c r="B47" s="15" t="s">
        <v>1</v>
      </c>
      <c r="C47" s="16" t="s">
        <v>6</v>
      </c>
      <c r="D47" s="17" t="s">
        <v>11</v>
      </c>
      <c r="E47" s="18" t="s">
        <v>2</v>
      </c>
    </row>
    <row r="48" spans="2:5" ht="22.5">
      <c r="B48" s="22">
        <v>1</v>
      </c>
      <c r="C48" s="23" t="s">
        <v>22</v>
      </c>
      <c r="D48" s="24">
        <v>4678600708</v>
      </c>
      <c r="E48" s="20">
        <v>22506630</v>
      </c>
    </row>
    <row r="49" spans="2:5" ht="22.5">
      <c r="B49" s="22">
        <v>2</v>
      </c>
      <c r="C49" s="23" t="s">
        <v>23</v>
      </c>
      <c r="D49" s="24">
        <v>4926247192</v>
      </c>
      <c r="E49" s="20">
        <v>1770573</v>
      </c>
    </row>
    <row r="50" spans="2:5" ht="22.5">
      <c r="B50" s="22">
        <v>3</v>
      </c>
      <c r="C50" s="23" t="s">
        <v>24</v>
      </c>
      <c r="D50" s="24">
        <v>65985058</v>
      </c>
      <c r="E50" s="20">
        <v>572875</v>
      </c>
    </row>
    <row r="51" spans="2:5" ht="22.5">
      <c r="B51" s="22">
        <v>4</v>
      </c>
      <c r="C51" s="23" t="s">
        <v>25</v>
      </c>
      <c r="D51" s="24">
        <v>4639014811</v>
      </c>
      <c r="E51" s="20">
        <v>25811782</v>
      </c>
    </row>
    <row r="52" spans="2:5" ht="27.75">
      <c r="B52" s="72" t="s">
        <v>3</v>
      </c>
      <c r="C52" s="73"/>
      <c r="D52" s="74"/>
      <c r="E52" s="21">
        <f>SUM(E48:E51)</f>
        <v>50661860</v>
      </c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 ht="19.5">
      <c r="B56" s="9" t="s">
        <v>17</v>
      </c>
      <c r="C56" s="12"/>
      <c r="D56" s="12"/>
      <c r="E56" s="8" t="s">
        <v>9</v>
      </c>
    </row>
    <row r="57" spans="2:5" ht="21">
      <c r="B57" s="10" t="s">
        <v>18</v>
      </c>
      <c r="C57" s="12"/>
      <c r="D57" s="12"/>
      <c r="E57" s="7" t="s">
        <v>5</v>
      </c>
    </row>
  </sheetData>
  <mergeCells count="6">
    <mergeCell ref="B52:D52"/>
    <mergeCell ref="B2:E2"/>
    <mergeCell ref="B7:D7"/>
    <mergeCell ref="B24:E24"/>
    <mergeCell ref="B30:D30"/>
    <mergeCell ref="B46:E4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G10" sqref="G10:J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Sheet5</vt:lpstr>
      <vt:lpstr>Sheet2</vt:lpstr>
      <vt:lpstr>Sheet3</vt:lpstr>
      <vt:lpstr>Sheet4</vt:lpstr>
      <vt:lpstr>Sheet2!Print_Area</vt:lpstr>
      <vt:lpstr>Sheet3!Print_Area</vt:lpstr>
      <vt:lpstr>Sheet5!Print_Area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</dc:creator>
  <cp:lastModifiedBy>Heidari, Ahmad</cp:lastModifiedBy>
  <cp:lastPrinted>2018-05-23T07:31:54Z</cp:lastPrinted>
  <dcterms:created xsi:type="dcterms:W3CDTF">2015-05-20T04:19:04Z</dcterms:created>
  <dcterms:modified xsi:type="dcterms:W3CDTF">2018-05-23T10:51:51Z</dcterms:modified>
</cp:coreProperties>
</file>