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_Abdoli\Desktop\"/>
    </mc:Choice>
  </mc:AlternateContent>
  <bookViews>
    <workbookView xWindow="0" yWindow="0" windowWidth="28800" windowHeight="12030" tabRatio="846" firstSheet="1" activeTab="2"/>
  </bookViews>
  <sheets>
    <sheet name="Sheet3" sheetId="3" state="hidden" r:id="rId1"/>
    <sheet name="Question" sheetId="4" r:id="rId2"/>
    <sheet name="Answer" sheetId="2" r:id="rId3"/>
  </sheets>
  <definedNames>
    <definedName name="_xlnm._FilterDatabase" localSheetId="1" hidden="1">Question!$A$3:$F$59</definedName>
    <definedName name="_xlnm.Print_Area" localSheetId="2">Answer!$J$1:$W$25</definedName>
    <definedName name="_xlnm.Print_Area" localSheetId="1">Question!$A$1:$E$59</definedName>
    <definedName name="الف_بحث_كردن">Question!$F$4:$F$5</definedName>
  </definedNames>
  <calcPr calcId="162913"/>
</workbook>
</file>

<file path=xl/calcChain.xml><?xml version="1.0" encoding="utf-8"?>
<calcChain xmlns="http://schemas.openxmlformats.org/spreadsheetml/2006/main">
  <c r="O2" i="2" l="1"/>
  <c r="G7" i="2"/>
  <c r="G5" i="2" l="1"/>
  <c r="D4" i="2" l="1"/>
  <c r="C4" i="2" s="1"/>
  <c r="O7" i="2" s="1"/>
  <c r="G4" i="2"/>
  <c r="F4" i="2" s="1"/>
  <c r="Q7" i="2" s="1"/>
  <c r="D5" i="2"/>
  <c r="C5" i="2" s="1"/>
  <c r="O6" i="2" s="1"/>
  <c r="G6" i="2"/>
  <c r="F6" i="2" s="1"/>
  <c r="Q5" i="2" s="1"/>
  <c r="D6" i="2"/>
  <c r="C6" i="2" s="1"/>
  <c r="O5" i="2" s="1"/>
  <c r="F7" i="2"/>
  <c r="Q4" i="2" s="1"/>
  <c r="D7" i="2"/>
  <c r="C7" i="2" s="1"/>
  <c r="O4" i="2" s="1"/>
  <c r="C10" i="2" l="1"/>
  <c r="E10" i="2"/>
  <c r="F5" i="2"/>
  <c r="Q6" i="2" s="1"/>
  <c r="D10" i="2"/>
  <c r="E58" i="4"/>
  <c r="E56" i="4"/>
  <c r="E54" i="4"/>
  <c r="E52" i="4"/>
  <c r="E50" i="4"/>
  <c r="E48" i="4"/>
  <c r="E46" i="4"/>
  <c r="E44" i="4"/>
  <c r="E42" i="4"/>
  <c r="E40" i="4"/>
  <c r="E38" i="4"/>
  <c r="E36" i="4"/>
  <c r="E34" i="4"/>
  <c r="E32" i="4"/>
  <c r="E30" i="4"/>
  <c r="E28" i="4"/>
  <c r="E26" i="4"/>
  <c r="E24" i="4"/>
  <c r="E22" i="4"/>
  <c r="E20" i="4"/>
  <c r="E18" i="4"/>
  <c r="E16" i="4"/>
  <c r="E14" i="4"/>
  <c r="E12" i="4"/>
  <c r="E10" i="4"/>
  <c r="E8" i="4"/>
  <c r="E6" i="4"/>
  <c r="E4" i="4"/>
  <c r="B10" i="2" l="1"/>
  <c r="B9" i="2" s="1"/>
</calcChain>
</file>

<file path=xl/sharedStrings.xml><?xml version="1.0" encoding="utf-8"?>
<sst xmlns="http://schemas.openxmlformats.org/spreadsheetml/2006/main" count="219" uniqueCount="210">
  <si>
    <t xml:space="preserve"> من علاقه به توسعه عقايدم از طريق .............. دارم .</t>
  </si>
  <si>
    <t>شما معمولا با چه كساني بهتر كنار مي آييد ؟</t>
  </si>
  <si>
    <t xml:space="preserve"> شما توجه بيشتري به ............ داريد .</t>
  </si>
  <si>
    <t>در انجام كاري به همراه ديگران اغلب ترجيح مي دهم :</t>
  </si>
  <si>
    <t>كداميك از اين دو براي شما اهميت بيشتري دارد ؟</t>
  </si>
  <si>
    <t>من ترجيح مي دهم :</t>
  </si>
  <si>
    <t>چه عاملي بيشتر باعث ناخشنودي شما مي شود ؟</t>
  </si>
  <si>
    <t>من اغلب اوقات اجازه مي دهم :</t>
  </si>
  <si>
    <t>احساس راحت تري دارم اگر :</t>
  </si>
  <si>
    <t>من موضوعات جديد را از طريق ................ ياد مي گيرم .</t>
  </si>
  <si>
    <t>كداميك قابل تحسين تر است ؟</t>
  </si>
  <si>
    <t>كداميك از دو عمل زير براي شما بيشتر اهميت دارد ؟</t>
  </si>
  <si>
    <t xml:space="preserve"> بهترين كار خود را وقتي انجام مي دهم كه بتوانم :</t>
  </si>
  <si>
    <t xml:space="preserve"> اغلب اوقات من :</t>
  </si>
  <si>
    <t xml:space="preserve"> اگر معلم بوديد ترجيح مي داديد رشته اي را تدريس كنيد كه :</t>
  </si>
  <si>
    <t>كدام لغت اهميت بيشتري دارد ؟</t>
  </si>
  <si>
    <t>بيشتر اوقات :</t>
  </si>
  <si>
    <t>ترجيح مي دهم با ديگران از طريق ............ ارتباط برقرار كنم .</t>
  </si>
  <si>
    <t>اغلب اوقات من ............... هستم .</t>
  </si>
  <si>
    <t>در يك محفل اجتماعي با كساني معاشرت مي كنم كه :</t>
  </si>
  <si>
    <t>قبل از رفتن به سفر  مايلم :</t>
  </si>
  <si>
    <t xml:space="preserve">نوع شخصیت </t>
  </si>
  <si>
    <t>ترجيح مي دهم در شرايطي كار كنم كه :</t>
  </si>
  <si>
    <t>خصوصيات فرد</t>
  </si>
  <si>
    <t>نقاط قوت</t>
  </si>
  <si>
    <t>نقاط ضعف</t>
  </si>
  <si>
    <t>مشاغل مناسب</t>
  </si>
  <si>
    <t>نوع شخصيت</t>
  </si>
  <si>
    <t>ENFJ</t>
  </si>
  <si>
    <t>مسئوليت پذير و دلسوز مي باشد. احساس واقعي نسبت به آنچه ديگران مي خواهند و فكر مي كنند، دارد. سعي در انجام كارهاي ديگران با توجه زياد به احساسات و عواطف آنها دارد. در ارائه يك موضوع يا رهبري يك بحث گروهي توانايي خاصي دارد و از عهده آن به آساني بر مي آيد. زودجوش، محبوب و فعال در امور آموزشي مي باشد، در عين حال در زمان كافي جهت مطالعات متنوع براي انجام بهتر كارها تخصيص مي دهد.</t>
  </si>
  <si>
    <t xml:space="preserve">مهارت عالي در برقراري ارتباط و ارايه
رهبري جذاب و توانايي در رسيدن به رضايت خاطر
شور و اشتياق و علاقه در جلب همكاري ديگران
مهارت هاي سازماني و ابراز وجود
تعهد عميق به كاري كه به واقع به آن معتقديد علاقه به در نظر گرفتن چيزهاي جديد
برخورد همدلانه و توانايي شناسايي نيازهاي ديگران
توانايي ديدن تصوير كلان
ميل رسيدن به هدف هاي خود
داراي علايق متنوع و بررسي كننده سريع
</t>
  </si>
  <si>
    <t xml:space="preserve">اكراه در كار كردن روي پروژه هايي كه با ارزش هاي شما همخواني ندارد
بي صبري و ناشكيبايي با ساختارها و اشخاصي كه ناكارآمد و يا غير مولد هستند
اجتناب از اختلاف و تعارض و تمايل به ناديده انگاشتن ناخوشايندي ها
تمايل به اشتباه كردن به علت كمي وقت تمايل به آرمان سازي اشخاص و روابط با آنها
دشواري در كار كردن در شرايط رقابت آميز
تمايل به تصميم گيري هاي زود به هنگام
بي ميلي به نظم آموزي به كاركنان زير دست
</t>
  </si>
  <si>
    <t xml:space="preserve">مسئول جذب نيروي انساني
هنرمند
مجري اخبار- گوينده خبر
نويسنده- روزنامه نگار
مدير رفاهي- روابط عمومي
كتابدار
تسهيلات
سياستمدار
روان شناس
مدير مسكن- مدير بنگاه معاملات ملكي- مدير آژانس مسكن
مشاوره شغل و حرفه
مسئول آموزش فروش و بازاريابي
آژانس هواپيمايي
طراح برنامه
مترجم
مدير فروش
مشاور ترك اعتياد
كاردرمانگر
مددكار اجتماعي
مددكار رفاه كودك
</t>
  </si>
  <si>
    <t>ENFP</t>
  </si>
  <si>
    <t xml:space="preserve">پرحرارت و پر انرژي مي باشد و روحيه بالايي دارد. داراي قوه تخيل بالا و مبتكر مي باشد. تقريبا توانايي هر كاري كه به آن علاقمند است را دارد. در پيدا كردن راه حل براي هر نوع مشكل سريع عمل مي كند و آماده كمك به هر كسي كه در مشكل باشد هست. بجاي اينكه خود را از قبل آماده كند. به تواناييهاي بالقوه اش متكي مي باشد. توانايي يافتن دلايل كافي براي كارهاي خويش را دارد. </t>
  </si>
  <si>
    <t xml:space="preserve">تمايل به انديشيدن درباره آنچه بيرون از چارچوب وجود دارد
شجاعت دست به ريسك زدن، امتحان كردن چيزهاي جديد و غلبه بر موانع
داشتن علايق وسيع و فراوان و توانايي يادگيري مطالبي كه به آنها علاقه داريد توانايي ديدن تصويز بزرگ و جامع
مهارت هاي ارتباطي عالي و توانايي تشويق و ترغيب ديگران
سازگاري و توانايي تغيير دادن دستورالعمل ها
اطلاع يابي سريع از خواسته ها و انگيزه هاي ديگران
</t>
  </si>
  <si>
    <t xml:space="preserve">دشواري در تعيين اولويت ها و تصميم گيري 
ناشكيبايي با اشخاص غير خلاق
اكراه در انجام دادن كارهاي روزمره به روش سنتي
نداشتن نظم و تربيت به هنگام رسيدگي به جزئيات امور
مكدر و كسل شدن،‌بخصوص پس از آنكه فرآيند خلاق كنار مي‌رود بي علاقگي به انجام دادن كارهاي تكراري
ناشكيبايي در كار كردن با اشخاص و روش هايي كه انعطاف ندارند
توجه شديد به كارهاي ممكن، به جاي توجه به كارهاي محتمل
تمايل به از دست دادن سازمان و تشكيلات
</t>
  </si>
  <si>
    <t xml:space="preserve">مجري و برگزار كننده كنفرانس و همايش
گفتار درمانگر
توسعه منابع انساني
بازرس
مجري اخبار- گوينده خبر
مشاوره شغل و حرفه
مشاوربازاريابي
نوازنده- رهبر اركستر
هنرمند
مدير منابع انساني
برنامه ريز كالا
متخصص تغذيه
ماساژور
ويراستار- ويراستار هنريش
</t>
  </si>
  <si>
    <t>ENTJ</t>
  </si>
  <si>
    <t xml:space="preserve">پرنشاط، صادق و موفق در مطالعات و آموزشهاي تحصيلي مي باشد. قدرت رهبري در فعاليت هاي مختلف دارد. معمولا در كارهاييكه نياز به منطق زياد و بيان هوشيارانه دارد. مثل صحبت كردن در يك جمع موفق مي شود. اطلاعات كافي راجع به موضوعات روز دارند و همچنان به منابع اطلاعاتي خود مي افزايد. گاهي اوقات اعتماد به نفس و روحيه قويتري نسبت به تجربه واقعي خود در زندگي به ديگران ارائه مي نمايد. </t>
  </si>
  <si>
    <t xml:space="preserve">توانايي در ديدن امكانات و احتمالات
توانايي حل خلاق مسئله
درك مباحث پيچيده
ميل و انگيزه فراوان براي موفق شدن
توانايي مديريتي سطح بالا
راحت بودن با تكنولوژي، شما اين را سريع مي آموزيد انگيزه فراوان براي رسيدن به سطح رضايت بخشي
معيارهاي بالا و دانستن اخلاق كاري قدرتمند
توانايي خلق سيستم ها و الگوها براي رسيدن به هدف ها
شجاعت دست به كار شدن و به سمت هدف حركت كردن
مهارت هاي منطقي و تحليل در تصميم گيري
</t>
  </si>
  <si>
    <t xml:space="preserve">ناشكيبايي با كساني به سرعت شما درك و كار نمي كنند
نداشتن ديپلماسي لازم
تصميم گيري شتابزده
بي علاقگي به جزئيات
گرايش به بهبود دادن كسي كه علاقه به اين كار ندارد تمايل به وقت صرف نكردن كافي براي تشكر از همكاران و سپاسگزاري از كاركنان
اكراه در بررسي مباحثي كه قبلا در مورد آن تصميم گيري شده است
گرايش در بها دادن به كار، بيش از پرداختن به مسائل خانوادگي
</t>
  </si>
  <si>
    <t xml:space="preserve">طراح برنامه
وكيل
مديريت- سرپرستي- رياست
مسئول دفتر
مهندس شيمي
مدير فروش
مشاور لجستيك
مالك فرانچايز 
توسعه دهنده موقعيت هاي شغلي جديد
دستيار شخصي
مدير سرمايه گذاري
مسئول اداري- رابط بين كارگر و مدير عامل
كارگزار وام
مهندس محيط زيست
مهندس پزشكي
مشاور اقتصادي
مشاور تحصيلي
كارشناس شبكه
تربيت مدير
</t>
  </si>
  <si>
    <t>ENTP</t>
  </si>
  <si>
    <t>صريح و بي ريا مي باشد و در زمينه هاي مختلف توانايي دارد. يك دوست پرهيجان، باهوش و پرحرف و رك مي باشد. براي لذت بردن، از هر دو طرف يك موضوع بحث مي كند. در پيدا كردن راه حل هاي مبتكرانه در مورد موضوعات پيچيده از خود مهارت خاصي نشان مي دهد. از انجام كارهاي يكنواخت روزمره سرباز مي زند. هميشه در حال يافتن موضوع جديد مورد علاقه مي باشد. قادر به يافتن دلايل منطقي براي هر كاري كه مي خواهد انجام دهد مي باشد.</t>
  </si>
  <si>
    <t xml:space="preserve">مهارت هاي ارتباطي عالي، توانايي به هيجان آوردن كساني كه ايده ها و نقطه نظر هاي شما را مي شنوند. 
توانايي پا از محدوده بيرون گذاشتن و توجه كردن به احتمالات جديد
مهارت عالي در حل مسئله
شجاعت در قبول ريسك، امتحان كردن چيزهاي جديد و غلبه بر موانع
توانايي تحمل رد شدن و خوشبين و پر اشتياق باقي ماندن
اعتماد به نفس علي و انگيزه فراوان براي آموختن مطالب جديد كنجكاوي طبيعي داشتن مهارت براي دريافت اطلاعات جديد
توانايي ديدن تصوير بزرگ و كلي كار
توانايي پرداختن به پروژه هاي متعدد در آن واحد
پيش بيني كردن انگيزه ها و خواسته ديگران
توانايي زياد در سازگار شدن
توانايي آموختن مطالب جديد 
توانايي تطبيق دادن خود با موقعيت هاي مختلف اجتماعي
</t>
  </si>
  <si>
    <t xml:space="preserve">دشواري در سازمان يافته بودن
دشواري در اولويت و تصميم گيري
اعتماد به نفس بيش از اندازه. ممكن است مهارت ها و توانمندي هاي خود را به مبالغه بگبرد
توجه داشتن به آنچه امكان پذير است و بي‌توجهي به آنچه انجام آن مشكل است ناتواني در تحمل اشخاص انعطاف پذير و غير خيال پرداز
بي علاقه شدن به پروژه هايي كه مسايل آنها حل مي شوند
بي علاقگي به انجام كارهاي سنتي روزمره
گرايش به خسته و كسل شدن يا به آساني از مسير اصلي متحرف شدن
بي علاقگي به كارهاي تكراري
ناشكيبايي با كساني كه صلاحيت و شايستگي شما را زير سوال مي برند
</t>
  </si>
  <si>
    <t xml:space="preserve">سرمايه گذار
بازيگر
ژورناليست
كارگزار سرمايه گذاري
كارگزار آژانس املاك
برنامه ريزاستراتژي
سياستمدار
مسئول توسعه پروژه هاي خاص
كارگردان هنري
آموزش دهنده دروس فني
مهندس كامپيوتر
مجري تلويزيون
كارگردان برنامه هاي تبليغات
</t>
  </si>
  <si>
    <t>ESFJ</t>
  </si>
  <si>
    <t>خوش قلب، خوش صحبت، محبوب و مسئوليت پذير مي باشد، از سنين پايين مشاركت و همكاري با ديگران را بخوبي ياد مي‌گيرد و از اعضا فعال گروه ها يا تيم ها مي شود. هميشه مي خواهد يك كار نيك براي ديگران انجام دهد. نياز به تشويق و قدرداني از طرف ديگران دارد. علاقه كمي به تئوريها و موضوعات فني دارد. استعدادش در زمينه هايي شكوفا مي شود كه بطوز مستقيم و چشمگيري در زندگي او تاثير بگذارد.</t>
  </si>
  <si>
    <t xml:space="preserve">انرژي زياد و ميل به انجام دادن كارها
توانايي همكاري و ايجاد رابطه هماهنگ با ديگران
طرز تلقي هاي واقع بينانه و توجه به جزئيات و واقعيت ها
داشتن توجه و علاقه به ديگران، تائيد رفتار خوب ديگران
عقل سليم و داشتن چشم انداز هاي واقع بينانه
توانايي رعايت رويه و مقررات جاري داشتن قاطعيت
توانايي حفظ سنت هاي يك سازمان 
مهارت هاي سازماني قوي
وفاداري و توجه داشتن به ارزش ها
داشتن احساس مسئوليت 
</t>
  </si>
  <si>
    <t xml:space="preserve">بي ميلي به آزمودن نقطه نظر هاي جديد
حساسيت داشتن به انتقادات
ميل توجه داشتن به لحظه اكنون به جاي آينده
دشواري سازگار شدن با تغيير
توجه به جزئيات و بي توجهي به تصوير بزرگ بزرگ مسايل
نداشتن انعطاف كافي
دشواري در توجه كردن به نياز هاي آتي داشتن حساسيت فراوان و اجتناب از موقعيت هاي ناخوشايند
دشواري در كار كردن به تنهايي در مدتي طولاني
ميل به جانبداري
تمايل به دوش كشيدن بار احساسات ديگران
تصميم گيري هاي عجولانه
دشواري در شنيدن نقطه نظر هاي متفاوت
مايوس شدن در غياب تحسين و تمجيد
</t>
  </si>
  <si>
    <t xml:space="preserve">پرستار
مددكار اجتماعي
مديريت كيترينگ
كتابدار
دستيار دندانپزشك/ پزشك
فيزيوتراپ
معلم مدرسه
مبلغ مذهبي
مسئول دفتر
معلم تحصيلات خاص
خرده فروش
مشاور
مدير بازرگاني
مربي ورزش
كارگزار بيمه
منشي پزشك
معلم مدارس دو زبانه
نماينده فروش
ماساژ درمانگر
</t>
  </si>
  <si>
    <t>ESFP</t>
  </si>
  <si>
    <t>برون گرا، زودجوش، ‌مهمان نواز و خوش برخورد مي باشد. علاقه زيادي به لذت بردن از زمان حال دارد. به ورزش، توليد و ساخت علاقه دارد. معمولا مي داند اطراف او  چه ميگذردو بسيار مشتاقانه حاضر به همكاري مي باشد. براي او به حافظه سپردن حقايق و اطلاعات اهميت بيشتري نسبت به تئوري هاي پيچيده دارد  و بهترين تواناييهاي او در زمينه پيدا كردن راه حل هاي منطقي و قابل قبول در مورد اختلافي پيچيده مي باشد. با مردم و موضوعات روزمره به راحتي كنار مي آيد.</t>
  </si>
  <si>
    <t xml:space="preserve">انرژي زياد و لذت بردن از كار فعال
توانايي سازگار كردن خود با تغييرات و تحولات
داشتن حساسيت نسبت به خواسته ها و اميال ديگران
توانايي تفريحي كردن محيط كار
وفاداري به كاركنان و شركتي كه در آن كار مي كنيد
توانايي فرآهم آوردن فضاي مناسب در محل كار توجه به جنبه هاي عملي و داشتن عقل سليم عالي
انعطاف پذيري و تمايل به قبول ريسك هاي حساب شده
ميل به همكاري و كمك به ساير كاركنان
طبيعت توجه، شما يك عضو خوب فعاليت هاي تيمي هستيد
توانايي ارزيابي منابع و شرايط موجود
</t>
  </si>
  <si>
    <t xml:space="preserve">دشواري در به تنهايي كار كردن
توجه داشتن به ظواهر و بي توجهي به جنبه هاي عميق تر
بي‌علاقگي به تداركات مقدماتي، دشواري در سازماندهي
دشواري در ديدن فرصت‌ها و گزينه‌هايي كه در حال حاضر وجود ندارند
مقاومت در برابر هدف‌گذاري بلند‌ مدت و دشواري در تمام كردن به موقع كارها شخصي به دل گرفتن انتقادات و بازخوردهاي منفي
دشواري در تصميم گيري
تكانه‌اي بودن و سريعا وسوسه شدن
بي علاقگي به رويه و مقررات فراوان
دشواري در تصميم گيري‌هاي منطقي، اگر اين تصميم گيري‌ها با احساسات شما در تضاد باشند
دشواري در نظم و انضباظ دادن به كارهاي خود و ديگران
</t>
  </si>
  <si>
    <t xml:space="preserve">دامپزشك
مسئول پرواز
طراح فضاي سبز/ گل
آژانش املاك
موسسه پرستار بچه
مددكار اجتماعي
معلم پيش دبستاني
فروشنده كانتر تور 
پيشخدمت
كارشناس روابط عمومي
معلم دبستان
مربي ورزش
مددكار شغلي
منشي
</t>
  </si>
  <si>
    <t>ESTJ</t>
  </si>
  <si>
    <t>واقع بين اهل عمل و كم احساس مي باشد. در زمينه تجارت و كارهاي فني استعداد خاصي از خود نشان مي‌دهد. در مورد موضوعاتي كه نياز به آنها ديده نمي‌شود، بي‌علاقگي نشان مي‌دهد ولي در صورت لزوم آن را بكار مي‌برد. علاقه زيادي به سازماندهي و هدايت فعاليت‌ها و پروژه‌ها دارد. معمولا كارها را به خوبي انجام مي‌دهد. بخصوص اگر هنگام اتخاذ تصميم، احساسات و نقطه نظر هاي متفاوت را در نظر بگيرد.</t>
  </si>
  <si>
    <t xml:space="preserve">توجه به نتايج
توجه جدي به تعهدات
توجه به هدف هاي سازماني
داشتن توجه و دقت و ميل به درست انجام دادن كارها
ميل به تبعيت از رويه ها و مقررات روزمره
توانايي تشخيص اقدامات غير منطقي و ناكارآمد مهارت هاي سازماني، توانايي در تصميم گيري هاي عيني و منطقي
اعتقاد به ارزش ساختار سنتي و توانايي كاركردن در محدوده آن
داشتن احساس مسئوليت؛ مي توان روي حرف شما حساب كرد
داشتن اخلاق كاري روشن؛ نياز به كارآيي و كارآمدي
عقل سليم و چشم انداز هاي واقع بينانه
</t>
  </si>
  <si>
    <t xml:space="preserve">ناشكيبايي با كساني كه مطابق رويه ها و مقررات كار نمي كنند و يا جزييات مهم را ناديده مي انگارند
بي ميلي دراستفاده از نقطه نظر هاي جديد و آزمون نشده
تحمل نكردن عدم كارايي و يا فرايندهاي وقت گير
دشواري در گوش دادن به نظرات مخالف، ممكن است بارها و بارها سخن ديگران را قطع كنيد. توجه به نياز هاي موجود و بي توجهي به نياز هاي آينده
تمايل به ناديده انگاشتن اشخاص براي دستيابي به هدف خود
ناتواني در ديدن امكانات و احتمالات آتي
نداشتن اين حساسيت كه ديگران چگونه تحت تاثير سياست ها و تصميمات شما قرار مي‌گيرند
داشتن مقاومت در برابر تغيير
</t>
  </si>
  <si>
    <t xml:space="preserve">كارمند دولت
متصدي فروش داروخانه
كارشناس كامپيوتر
مسئول دفتر
مهندس برق
مهندس صنايع
آشپز
دندانپزشك
كارگر ساختماني
پيمانكار
مديريت اطلاعات
دلال سهام
مميز
سوپروايزر كارخانه
</t>
  </si>
  <si>
    <t>ESTP</t>
  </si>
  <si>
    <t>واقع‌گرا و به ندرت نگران مي‌شود و يا در كارها عجله مي‌كند، از هر چه پيش آيد لذت مي‌برد. معمولا به ورزش و موضوعات فني علاقه نشان مي‌دهد. دوست دارد در محافل مختلف شركت كند. ممكن است كمي كند و خونسرد باشد. به رياضيات و علوم فقط هنگاميكه نياز باشد علاقه نشان مي‌دهد. علاقه‌اي به موضوعات تشريحي طولاني ندارد. استعداد در زمينه موضوعاتي مانند اصلاح كارها و راه حل‌هاي زيركانه و در تصحيح امور ظريف تبحر خاصي از خود نشان مي دهد.</t>
  </si>
  <si>
    <t xml:space="preserve">توانايي مشاهده و ملاحظه فراوان و حافظه عالي براي حفظ اطلاعات و واقعيت ها
توانايي اطلاع از كارهايي كه انجام دادنش مقدور است
لذت بردن از انجام دادن پروژه هاي جديد
توانايي سازگار شدن با تغييرات جديد توانايي جالب كردن و خوشايند نمودن كار
توانايي ايجاد جو خوشايند در محل كار
انعطاف پذيري و استقبال از قبول ريسك
علاقمندي به قبول تفاوت ها و توانايي هم جريان شدن با ديگران
انرژي بسيار زياد
</t>
  </si>
  <si>
    <t xml:space="preserve">عدم تمايل به تداركات مقدماتي
حساسيت نداشتن نست به احساسات ديگران
ناتواني در ديدن فرصت ها و انتخاب هايي كه در حال حاضر وجود ندارند
تمايل به تكانه اي بودن 
ناشكيبايي از جزئيات كارهاي اداري دشواري در بعضي از تصميم گيري ها
دشواري در ديدن پيامدهاي آتي كار
بي‌علاقه بودن به رويه و مقررات فراوان و بروكراسي سازمان يافته
مقاومت در برابر ايجاد هدف‌هاي بلند مدت و دشواري در تمام كردن كار در زمان تعيين شده
دشواري در كاركردن به تنهايي،بخصوص در مدت زمان طولاني
</t>
  </si>
  <si>
    <t xml:space="preserve">كارگزار بورس
رياست
فيزيوتراپ
كارگزار سهام
گزارشگر
آتش نشان
موسس شركت
خلبان
تحليل گر اقتصادي/ بودجه
كارگزار بيمه
مالك فرنچايز
مهندس الكترونيك
معلم دروس فني
تكنولوژيست نوار مغزي
تكنسين راديولوژي
تكنسين اورژانس
افسر اصلاحات
مسئول پرواز
</t>
  </si>
  <si>
    <t>INFJ</t>
  </si>
  <si>
    <t>موفقيت را با پشتكار فراوان بدست مي آورد. طرح ايده هاي جديد مي نمايد و اشتياق در انجام هر كاري كه مورد نياز است از خود نشان مي دهد. بيشترين تلاش خود را در كارها مي نمايد. آرام با قدرت و وظيفه شناس مي باشد. علاقه به كمك به ديگران دارد، اصول اخلاقي كه به آن پايبند مي باشد، براي اغلب مردم مورد احترام است. هميشه از طرف مردم جهت خدمت به ديگران و جامعه مورد قدرداني قرار مي گيرد.</t>
  </si>
  <si>
    <t xml:space="preserve">احساس حميت كه مي تواند سبب شود ديگران به نظرات شما توجه كنند
توجه داشتن به پروژه هايي كه برايتان جالب هستند.
داشتن قاطعيت و مهارت هاي سازماني قدرتمند
خلاقيت و توانايي دستيابي به راه حل هاي بكر
تعهد عميق به كاري كه به آن ايمان داريد احساس همدلي و توانايي پيش بيني كردن نيازهاي ديگران
توانايي ديدن تصوير جامع و كاربرد آتي اعمال و ايده ها
توانايي درك مفاهيم پيچيده
علاقه اصيل به ديگران و استعداد كمك كردن به ديگران براي اينكه رشد كنند.
ميل به مولد بودن و رسيدن به هدف هاي خود
</t>
  </si>
  <si>
    <t xml:space="preserve">نداشتن انعطاف كافي
برداشت غير واقع بينانه درباره زمان و مدت انجام برنامه ها
دشواري كار كردن روي پروژه هايي كه با ارزش شما در تضاد است
دشواري در تغيير دادن سريع برنامه ها و دستورالعمل ها
تمايل به داوري كردن دشواري كار كردن در شرايط رقابت آميز و تنش دار
اكراه در بررسي يا تغيير دادن تصميمات اتخاذ شده
دشواري در روبرو شدن با تعارض ها و اختلافات
دشواري در ايجاد نظم و ترتيب در كاركنان زيردست
دشواري انتقال دادن ايده هاي پيچيده
</t>
  </si>
  <si>
    <t xml:space="preserve">مشاوره شغل و حرفه
روان شناس
كتابدار
هنرمند
شاعر- نويسنده رمان
مشاور تحصيلي
نويسنده نمايشنامه
ويراستار- ويراستار هنري
طرح - گرافيست
مدير منابع انساني
مدير كالا
وكيل محيط زيست
محقق- پزوهشگر
مترجم
متخصص تغذيه
بازارياب
تحليل گر شغل
مشاور بهداشت روان
مهندس معمار
</t>
  </si>
  <si>
    <t>INFP</t>
  </si>
  <si>
    <t xml:space="preserve">پر از هواداري و هوا خواهي پرحرارت مي باشد. اغلب راجع به شايستگيهاي خود صحبت نمي كند تا زمانيكه شما را به خوبي بشناسد. علاقه فراواني به يادگيري، ايده هاي جديد، زبان و پروژه هاي مستقل دارد. احتمالا سردبير يك مجله و يا ماهنامه مي شود. گاهي اوقات بيش از حد، مسئوليت قبول مي نمايد و اغلب آن را به طور كامل به پايان مي رساند. خوش برخورد است ولي عموما مشغول تفكر به آن مي باشد كه چه عواملي باعث جلب توجه و اجتماعي بودن آنها مي شود.
</t>
  </si>
  <si>
    <t xml:space="preserve">خوب فكر كردن و توانايي در هر لحظه به موضوع واحدي پرداختن
تمايل به انديشيدن در بيرون از مرزهاي مستقر
تعهد عميق به كار
توانايي كار كردن به تنهايي در صورت نياز
توانايي فراوان در كار كردن با اشخاص به طور انفرادي كنجكاوي طبيعي و مهارت رسيدن به اطلاعات مورد نظر
توانايي ديدن تصوير بزرگ و جامع كار
توجه كردن به نيازها و انگيزه هاي ديگران
توانمندي در تغيير دادن جهت و سير
</t>
  </si>
  <si>
    <t xml:space="preserve">نياز به كنترل پروژه ها و درغير اين صورت از دست دادن علاقه ها
دشواري در كاركردن با پروژه هايي كه با ارزش هاي شما همخواني ندارد
بي علاقگي به كارهاي روزمره و تكراري
دشواري در كار كردن در شرايط رقابتي و يا تنش دار
نداشتن واقع بيني درباره مدت طول كشيدن كار ها
بي ميلي در انتقاد كردن از ديگران گرايش به بي سازماني و دشواري در تعيين اولويت ها
بي ميلي به انجام كارها به شكل سنتي و متعارف
آرمانگرايي طبيعي كه مانع از داشتن انتظارات واقع بينانه مي شود
دشواري در كار كردن در زمينه هاي با ساختار و يا اشخاص بيش از اندازه بي انعطاف
</t>
  </si>
  <si>
    <t xml:space="preserve">گرافيست
استاد دانشگاه
پژوهشگر- محقق
داور
مددكار اجتماعي
كارشناس توسعه منابع انساني
كارشناس جذب منابع انساني
مبلغ
ژورناليست- روزنامه نگار
شاعر
نويسنده داستان
مدير هنري
</t>
  </si>
  <si>
    <t>INTJ</t>
  </si>
  <si>
    <t>افكاري بديع و مبتكرانه دارد و پر انرژي مي باشد كه فقط براي رسيدن به اهداف خود از آن استفاده مي برد. در زمينه هايي كه علاقه پيدا مي نمايد قدرت خاصي جهت سازماندهي كارها دارد ومي تواند كارها را با كمك و يا بدون كمك ديگران به پايان برساند. شكاك، منتقد، مستقل و مصمم و گاهي اوقات لجوج مي باشد. بايد ياد بگيرد كه روي موضوعات جزئي زياد تمركز ننمايدتا بتواند در موضوعات مهمتر موفق باشد.</t>
  </si>
  <si>
    <t xml:space="preserve">توانايي توجه نمودن و تمركز روي موضوعات
 توانايي در ديدن امكانات
لذت بردن از چالش هاي پيچيده و نظري
شايستگي در حل مسائل، توانايي در بررسي منطقي و عيني مشكلات
توانايي به تنهايي كار كردن
 ذاحت بودن با تكنولوژي
قاطعيت و داشتن مهارت هاي فراوان سازماني توانايي رسيدن به هدف حتي با وجود مخالف ها
اعتماد داشتن به پندار خود
انگيزه فراوان براي رسيدن به سطح شايستگي
اخلاق كاري سطح بالا و داشتن معيار هاي ارزشمند
توانايي بوجود آوردن سيستم ها و الگوهايي به منظور رسيدن به هدف ها
</t>
  </si>
  <si>
    <t xml:space="preserve">بي علاقه بودن به جزئيات
تمايل به بهبود بخشيدن به چيزهايي كه نيازي به اين بهبودي ندارند
تمايل به توجه بيش از اندازه به مسايل نظري و بي توجهي به واقعيت ها
توجه بيش از اندازه به زندگي كاري و بي توجهي به زندگي خانوادگي تمايل به كار كشيدن ديگران به حدي كه از خودتان كار ميكشيد
ناشكيبايي با كساني كه ه سرعت شما كار نمي كنند
دشواري در كار كردن با كساني كه فاقد صلاحيت كافي هستند
تمايل به قدرداني نكردن به قدر كافي از همكاران و كاركنان زير دست
بي علاقه شدن به پروژه ها بعد از تكميل شدن فرايند خلاق
اكراه در بحث كردن درباره مواردي كه قبلا درباره آنها تصميم گيري شده است.
نداشتن انعطاف درباره ايده هاي خود
</t>
  </si>
  <si>
    <t xml:space="preserve">مشاور مديريت
كارشناس اقتصادي
دانشمند
برنامه نويس كامپيوتر
برنامه ريز محيط زيست- توسعه پايدار
كارشناس رياضيات
روان شناس
</t>
  </si>
  <si>
    <t>INTP</t>
  </si>
  <si>
    <t>آرام و تودار مي باشد. در آزمونهاي آموزشي، بخصوص در زمينه علمي و تئوري عمل مي كند. عموما به ايده ها و نظريات جديد علاقه نشان مي دهد. توجه زيادي به محافل اجتماعي و يا بحث هاي بيهوده ندارد. به نظر مي آيد علائق منحصر به فرد و پيچيده اي دارد. نياز به انتخاب شغلهايي دارد كه بتواند از موضوعات مورد علاقه و سرگرمي او در زمينه كارهاي مفيد استفاده نمايد.</t>
  </si>
  <si>
    <t xml:space="preserve">علاقمندي به در نظر گرفتن امكانات جديد
توانايي در فهم ايده هاي پيچيده و بسيار انتزاعي
مهارت فراوان در حل كردن خلاق مسايل
خلاقيت، و برخورد غير شخصي با مسايل
توانايي تحليل منطقي، حتي در شرايط استرس
داشتن سازگاري فراوان و دادن تغيير مسير سريع در صورت نياز توانايي بهره برداري از انبوه اطلاعات كنجكاوي روشنفكرانه و داشتن مهارت براي دريافت اطلاعات مورد نياز
اعتماد به نفس فراوان و ميل افزودن بر علم و اطلاعات خود
استقلال راي و شجاعت در قبول خطر، امتحان كردن چيزهاي جديد و غلبه بر موانع
</t>
  </si>
  <si>
    <t xml:space="preserve">گرايش به بي سازماني، بي علاقگي به تشكيلات
اعتماد به نفس بيش از اندازه
ناشكيبايي با اشخاص فاقد تخيل و بي صلاحيت
دوست نداشتن انجام كارها به شكل سنتي
بي توجهي به جزئيات مهم از دست دادن علاقه به كاري كه مسئله اش حل شده است
دشواري در منتقل ساختن ايده هاي دشوار به شكل ساده
تمايل به موضوعات نظري تا آن حد كه به واقعيت توجه نكنيد
بي علاقگي به انجام دادن كارهاي تكراري
ناشكيبايي با ساختارها و اشخاص بي انعطاف
</t>
  </si>
  <si>
    <t xml:space="preserve">استاد دانشگاه
متخصص عصب شناسي
روان شناس
شيمي دان
زيست شناس
محقق
عكاس
هنرمند
مهندس نرم افزار
معمار
تحليل گر اقتصادي
كارشناس R&amp;D
فيزيك دان
توسعه كاركنان
</t>
  </si>
  <si>
    <t>ISFJ</t>
  </si>
  <si>
    <t>آرام، خوش برخورد، ‌مسئوليت پذير و وظيفه شناس است.  خالصانه براي انجام وظايفش كار ميكند و در خدمت دوستان و اطرافيانش مي باشد. فردي بسيار دقيق و زحمتكش مي باشد. ممكن است در جهت گيري موضوعات و مهارتهاي فني احتياج به زمان بيشتري داشته باشد. چون علاقه اش به كارهاي فني نسبتا پايين مي باشد. نسبت به وظايف و كارهاي روزمره بسيار صبور است. وفادار و محتاط و در مورد احساسات ديگران بسيار حساس مي باشد.</t>
  </si>
  <si>
    <t xml:space="preserve">داشتن اخلاق كاري قدرتمند، شما شخص مسئول و سخت كوشي هستيد
نگرش عملي و واقع بينانه
توجه دقيق به واقعيت ها و جزئيات
عقل سليم و چشم انداز هاي واقع بينانه
علاقه به كاربرد روش هاي آزموده شده و وضعيت هاي مشخص شده
توجه و تمركز عميق مهارت هاي همكاري زياد، مي توانيد با ديگران روابط هماهنگي ايجاد كنيد
علاقه به خدمت كردن به ديگران
توانمندي در حفظ سنت هاي سازماني كه در آن كار مي كنيد
مهارت هاي سازماني قدرتمند
صميميت و وفاداري در محدوده يك ساختار سنتي
مديريت عالي در حفظ رويه ها و وظايف سازماني
حس قوي مسئوليت پذيري
</t>
  </si>
  <si>
    <t xml:space="preserve">دشواري در ابراز وجود
بي ميلي در قبول ايده ها و نقطه نظر هاي جديد
دشواري در پذيرش انتقاد (در محيط پر استرس كار كردن براي شما سخت است)
توجه به شرايط اكنون و بي توجهي به مسايل آتي تمايل به قبول مسئوليت بيش از اندازه
دشواري در سازگار كردن خود با تحولات جديد
انجام دادن چندين كار به صورت توام و همزمان
گرايش به مايوس شدن، اگر احساس كنيد كه ديگر مورد نياز نيستيد
دشواري در تغيير رويه دادن وقتي تصميمي گرفته مي شود.
</t>
  </si>
  <si>
    <t xml:space="preserve">مشاوره
وزير
كارمند كتابخانه
پرستاري
منشي گري
بهداشت كار دندان
اپراتور كامپيوتر
كارگزار آژانس املاك
نوازنده
مددكار اجتماعي
طراح داخلي
پرسنل اداري
پرسنل مشاوره
مشاور ترك مواد/ الكل
فيزيوتراپ
</t>
  </si>
  <si>
    <t>ISFP</t>
  </si>
  <si>
    <t>خستگي ناپذير، خوش برخورد، حساس و كم ادعا در مورد توانائيهاي خود مي باشد و از مخالفت پرهيز مي كند. ارزش ها يا افكار خود را بر ديگران تحميل نمي كند. معمولا علاقه اي به مديريت و رهبري ندارد. اما اغلب دنباله رو بسيار وفاداري مي باشد. در مورد انجام مسئوليت ها يا تمام كردن وظايف روحيه اي توام با آرامش و راحتي دارد. از زمان حال لذت مي برد و نمي خواهد آن را با تقلا و عجله بي مورد خراب نمايد.</t>
  </si>
  <si>
    <t xml:space="preserve">توانايي استقبال از تغيير و سازگار كردن خود با موقعيت جديد
داشتن حساسيت به نياز ها و خواسته هاي اشخاص
برداشت و ادراكات واقع بينانه
گرمي و سخاوت
تمايل به حمايت از هدف هاي سازماني
عقل سليم مناسب وفاداري به اشخاص و سازمان‌هايي كه به آنها توجه فراوان داريد.
توجه به نيازهاي موجود
توجه داشتن به جزئيات، بخصوص جزئياتي كه با اشخاص سر و كار دارد
توانايي ارزيابي شرايط جاري و توجه داشتن به اقداماتي كه بايد صورت بگيرد
انعطاف پذيري و تمايل به قبول ريسك هاي 
حساب شده و استفاده از روش هاي جديد
توجه به نياز هاي موجود
</t>
  </si>
  <si>
    <t xml:space="preserve">تمايل به پذيرفتن وضع ظاهر، بي توجهي به موضوعات عميق تر
ناتواني در ديدن فرصت ها و گزينه هايي كه در حال حاضر وجود ندارند.
تمايل به شخصي گرفتن انتقادات و جنبه هاي منفي
كلافه شدن تحت تاثير پروژه هاي بزرگ
مقاومت در برابر هدف گذاري هاي بلند مدت، دشواري در انجام دادن به موقع كارها بي علاقگي به تداركات از پيش
دشواري در تصميم گيري
بي علاقگي به رويه و مقررات بيش از حد و كاغذ بازي اداري
دشواري در تصميم گيري هاي منطقي اگر اينها بااحساسات شخصي شما در تضاد باشند
دفاع نكردن از نقطه نظرهاي خود
دشواري در انتقاد كردن از ديگران
</t>
  </si>
  <si>
    <t xml:space="preserve">كتابدار
مقام مسئول مذهبي
دستيار دندانپزشكي
مكانيك
تكنسين راديولوژي
محقق
آشپز
كوزه گر
نقاش
گياه شناس
جواهر ساز
زيست شناس دريايي
باغبان
مددكار اجتماعي
معلم دبستان
آرايشگر
تايپيست
</t>
  </si>
  <si>
    <t>ISTJ</t>
  </si>
  <si>
    <t xml:space="preserve">جدي و آرام مي باشد و موفقيت را باتمركز و پشتكار بدست مي آورد. واقع گرا، منظم و منطقي مي باشد. قابل اطمينان است و هميشه مي توان روي او حساب كرد. مايل است همه چيز منظم و مرتب باشد. مسئوليت پذير است. افكارش را روي كاري كه بايد انجام دهد معطوف مي كند و به شدت در جهت رسيدن به آن هدف گام بر مي دارد. اين كار را بدون توجه به معترضين و كسانيكه سعي در ايجاد اختلاف در كارش را داشته باشند انجام مي دهد. </t>
  </si>
  <si>
    <t xml:space="preserve">دقت عمل و ميل به انجام دادن به موقع كارها
آمادگي براي اجراي رويه ها و مقررات
توانايي دقت عميق به يك كار در لحظه
توانايي تنها كار كردن
مهارت هاي سازماني دقيق
قصد جدي براي رسيدن به هدف هاي خود  توجه به واقعيتها و جزئيات
اعتقاد به ارزش ساختار هاي سنتي و توانايي كار در چارچوب آن
احساس شديد مسئوليت
داشتن اختلاف كاري روشن و واضح، شما براين باوريد كه بايد كارآمد باشيد
احساس شديد مسئوليت
عقل سليم و ديدگاه هاي واقع بينانه
</t>
  </si>
  <si>
    <t xml:space="preserve">نداشتن تمايل به آزمودن نقطه نظر هاي امتحان نشده
مقاومت در برابر تغيير
ناشكيبايي با فرآيند هاي وقت گير
نداشتن انعطاف كافي: ناتواني يا بي ميلي به سازگار كردن خود در مواقع ضروري ناتواني در توجه به تصاوير بزرگ و كلي كار
بي توجهي به اينكه ديگران چگونه تحت تاثير قرار مي گيرند
بي تمايلي به تغيير جهت دادن در صورت نياز
بي تمايلي در كار حمايت از تغييرات مورد نياز و دست زدن به ريسك هاي حساب شده
</t>
  </si>
  <si>
    <t xml:space="preserve">مديريت
حسابدار
حسابرسي
كارشناس بهره وري
مهندس
زمين شناس
داروساز
راننده سرويس مدارس
آزمونگر بانك
منشي حقوقي
افسر پليس
كارمند آژانس معاملات ملكي
مدير مدرسه
اپراتور كامپيوتر
نويسنده فني
برنامه نويس كامپيوتر
سرپرست قسمت اطلاعات
</t>
  </si>
  <si>
    <t>ISTP</t>
  </si>
  <si>
    <t>افرادي با نگاه نافذ، آرام و محتاط، زندگي را از زاويه‌اي جدا و كنجكاو و منحصر به فرد تجزيه و تحليل مي كند، اغلب شوخ طبعي جالب از خود نشان مي‌دهد. علاقمند به اصول علمي، علت و معلول يا چگونه و چراي موضوعات فني و تجزيه و تحليل آنها مي‌باشد. هيچگاه خود‌را بيش از حد خسته نمي‌كند، زيرا به نظرش تلف كردن نيرو و انرژي بيهوده است و در هيچ شرايطي به صلاح نمي‌باشد</t>
  </si>
  <si>
    <t xml:space="preserve">توانايي كار بهتر با وظايف تعريف شده و محصولات ملموس
قدرت مشاهده و ملاحظه فراوان و حافظه بسيار قوي
توانايي منظم كردن داده هاي اطلاعاتي
توانايي كار كردن به تنهايي و يا كار كردن در كنار كساني كه به آنها احترام مي گذاريد
انعطاف پذيري و تمايل به قبول خطر توانايي حفظ آرامش در شرايط بحراني 
توانايي اطلاع يابي از كارهايي كه بايد انجام بگيرند
توانايي زياد در كاركردن با دست
توانايي تطبيق دادن خود با تغييرات ناگهاني
داشتن عقل سليم
توانايي شناسايي و استفاده مناسب از منابع موجود
</t>
  </si>
  <si>
    <t xml:space="preserve">دشواري در ديدن نتايج نتايج بلند مدت اقداماتي كه صورت مي‌گيرد
علاقه به برقراري ارتباط هاي كلامي بخصوص در صحبت هاي معمولي
توجه نداشتن به حساسيت ها و احساسات ديگران
مكدر و بي حوصله شدن سريع
دشواري در تشخيص فرصت ها و انتخاب هايي كه در حال حاضر وجود ندارند
نداشتن تمايل به تكرار كردن نظر و ايده ها
بي علاقه بودن به رويه و مقررات شديد بي‌علاقگي به تداركات و آمادگي از قبل، دشواري در سازمان دادن به وقت و زمان
نداشتن شكيبايي لازم براي برا ي پرداختن به نظريه‌هاي مجرد و پيچيده
دشواري در بعضي از تصميم گيري‌ها
مقاومت در برابر تعيين هدف هاي بلند مدت و دشواري در تمام كردن به موقع كارها
</t>
  </si>
  <si>
    <t xml:space="preserve">محقق
آتش نشان
كارآگاه خصوصي
خلبان
افسر پليس
مامور خريد
ماساژور
تكنسين پزشكي
تحليل گر اوراق بهادار
تعمبركار كامپيوتر
برنامه نويس كامپيوتر
مهندس برق
مربي
دستيار دندانپزشكي
تكنسين راديو لوژي
زيست شناس دريايي
توسعه دهنده نرم افزار
</t>
  </si>
  <si>
    <t>الف)بحث كردن</t>
  </si>
  <si>
    <t>ب)تفكر كردن</t>
  </si>
  <si>
    <t>الف)افراد آرمان‌گرا(ايده آليست)</t>
  </si>
  <si>
    <t>ب)افراد واقع‌گرا</t>
  </si>
  <si>
    <t>الف)احساس ديگران</t>
  </si>
  <si>
    <t>ب)حقوق مدني ديگران</t>
  </si>
  <si>
    <t>الف)به اتمام و تكميل پروژه فكر كنم.</t>
  </si>
  <si>
    <t>ب)روي فرايند و يا مراحل عملياتي پروژه تمركز كنم.</t>
  </si>
  <si>
    <t>الف)تنوع و عمل</t>
  </si>
  <si>
    <t>ب)سكوت جهت تمركز</t>
  </si>
  <si>
    <t>الف)كار را به روش مورد پذيرش آنها انجام دهم.</t>
  </si>
  <si>
    <t>ب)راهي مخصوص خود طراحي كنم.</t>
  </si>
  <si>
    <t>الف)شخصي عاطفي و احساسي</t>
  </si>
  <si>
    <t>ب)شخصي منطقي</t>
  </si>
  <si>
    <t>الف)با تصميم‌گيري سريع و قاطع به نتيجه‌گيري برسم.</t>
  </si>
  <si>
    <t>ب)جهت جستجو براي يافتن راه‌حل‌هاي ديگر، تصميم گيري خود را به عقب بيندازم.</t>
  </si>
  <si>
    <t>الف)ديگران در اطرافم باشند.</t>
  </si>
  <si>
    <t>ب)تنها باشم و كسي نزديكم نشود.</t>
  </si>
  <si>
    <t>الف)تئوري‌ها و نظريات جديد</t>
  </si>
  <si>
    <t>ب)افرادي كه به تئوري و اصول نظري علاقه ندارند.</t>
  </si>
  <si>
    <t>الف)قلبم بر مغزم تسلط داشته باشد.</t>
  </si>
  <si>
    <t>ب)مغزم بر قلبم تسلط داشته باشد.</t>
  </si>
  <si>
    <t>الف)موضوعات را هر چه سريعتر تجزيه و تحليل كرده و به نتيجه برسم.</t>
  </si>
  <si>
    <t>ب)موضوعات را تا لحظه‌هاي آخر تصميم‌گيري رها كرده تا بتوانم تغييرات مورد نياز را اجرا كنم.</t>
  </si>
  <si>
    <t>الف)صحبت كردن و انجام دادن</t>
  </si>
  <si>
    <t>ب)مطالعه و تفكر كردن</t>
  </si>
  <si>
    <t>الف)يك شخص رويايي</t>
  </si>
  <si>
    <t>ب)يك شخص واقع‌گرا</t>
  </si>
  <si>
    <t>الف)ارتباط دور با يك فرد آشنا</t>
  </si>
  <si>
    <t>ب)ارتباط نزديك با يك فرد آشنا</t>
  </si>
  <si>
    <t>الف)كار خود را برنامه‌ريزي كرده و بر طبق آن عمل كنم.</t>
  </si>
  <si>
    <t>ب)در برنامه‌هايم انعطاف‌پذير باشم.</t>
  </si>
  <si>
    <t>الف)اول صحبت مي‌كنم و بعد راجع به آن فكر مي‌كنم</t>
  </si>
  <si>
    <t>ب)قبل از صحبت يا عمل، اول راجع به آن فكر مي‌كنم.</t>
  </si>
  <si>
    <t>الف)شامل تئوري‌هاي مختلف است.</t>
  </si>
  <si>
    <t>ب)واقعيت‌ها را بيان مي‌كند.</t>
  </si>
  <si>
    <t>الف)دلسوزي</t>
  </si>
  <si>
    <t>ب)دورانديشي</t>
  </si>
  <si>
    <t>الف)از اضطراب‌هاي آخرين لحظات پرهيز مي‌كنم.</t>
  </si>
  <si>
    <t>ب)از اضطراب‌هاي آخرين لحظات به شوق مي‌آيم.</t>
  </si>
  <si>
    <t>الف)صحبت كردن</t>
  </si>
  <si>
    <t>ب)نامه نوشتن</t>
  </si>
  <si>
    <t>الف)توليد</t>
  </si>
  <si>
    <t>ب)طراحي</t>
  </si>
  <si>
    <t>الف)عدالت</t>
  </si>
  <si>
    <t>ب)دلرحمي</t>
  </si>
  <si>
    <t>الف)جدي و رسمي</t>
  </si>
  <si>
    <t>ب)غير رسمي و خودماني</t>
  </si>
  <si>
    <t>الف)از قبل آنها را مي‌شناسم</t>
  </si>
  <si>
    <t>ب)قبلاً با آنها آشنايي نداشته‌ام</t>
  </si>
  <si>
    <t>الف)تخيلات</t>
  </si>
  <si>
    <t>ب)حقايق و واقعيات</t>
  </si>
  <si>
    <t>الف)انعطاف پذيري</t>
  </si>
  <si>
    <t>ب)قاطع بودن</t>
  </si>
  <si>
    <t>الف)همه چيز برنامه ريزي شده باشد.</t>
  </si>
  <si>
    <t>ب)انعطاف‌پذير باشم و در لحظه‌هاي آخر تصميم بگيريم.</t>
  </si>
  <si>
    <t>لطفا عدد 1 را مقابل گزینه مورد انتخاب خود وارد کنید</t>
  </si>
  <si>
    <t>وقتي از من درخواست شود پروژه اي را انجام دهم ترجيح مي دهم:</t>
  </si>
  <si>
    <t>برون گرا (E) :</t>
  </si>
  <si>
    <t>حسی (S) :</t>
  </si>
  <si>
    <t>عقلایی (T) :</t>
  </si>
  <si>
    <t>شهودی (N) :</t>
  </si>
  <si>
    <t>درون گرا (I) :</t>
  </si>
  <si>
    <t>تست شخصیت (MBTI)</t>
  </si>
  <si>
    <t>نام و نام خانوادگی:</t>
  </si>
  <si>
    <t>احساسی (F) :</t>
  </si>
  <si>
    <t>قضاوتی (J) :</t>
  </si>
  <si>
    <t>ادراکی (P) :</t>
  </si>
  <si>
    <t>تمرکز بر دنیای بیرون، افراد و فعالیت ها</t>
  </si>
  <si>
    <t>تمرکز بر دنیای درون، ایده ها و برداشت ها</t>
  </si>
  <si>
    <t>دریافت اطلاعات از الگوها و تصویر کلی و تمرکز بر آینده و فرصتها</t>
  </si>
  <si>
    <t>تصمیم گیری بر اساس ارزش ها و ارزیابی ذهنی و بر منطق بر دغدغه ها ی فردی</t>
  </si>
  <si>
    <t>تصمیمگیری بر اساس منطق و تحلیل علت و معلولی عینی</t>
  </si>
  <si>
    <t>رویکرد منعطف و اقتضایی به زندگی</t>
  </si>
  <si>
    <t>رویکرد منظم و برنامه ریزی شده به زندگی</t>
  </si>
  <si>
    <t>دریافت اطلاعات از طریق حواس پنجگانه و تمرکز بر زمان و مکان حال</t>
  </si>
  <si>
    <t>کانون توجه</t>
  </si>
  <si>
    <t>در یافت اطلاعات</t>
  </si>
  <si>
    <t>تصمیمگیری</t>
  </si>
  <si>
    <t>تعامل با جهان</t>
  </si>
  <si>
    <t>تصمیم گیری</t>
  </si>
  <si>
    <r>
      <t xml:space="preserve">برون گرا 
</t>
    </r>
    <r>
      <rPr>
        <b/>
        <sz val="14"/>
        <color theme="1"/>
        <rFont val="B Nazanin"/>
        <charset val="178"/>
      </rPr>
      <t xml:space="preserve">(E) </t>
    </r>
  </si>
  <si>
    <r>
      <t xml:space="preserve">حسی 
</t>
    </r>
    <r>
      <rPr>
        <b/>
        <sz val="14"/>
        <color theme="1"/>
        <rFont val="B Nazanin"/>
        <charset val="178"/>
      </rPr>
      <t>(S)</t>
    </r>
  </si>
  <si>
    <r>
      <t xml:space="preserve">احساسی 
</t>
    </r>
    <r>
      <rPr>
        <b/>
        <sz val="14"/>
        <color theme="1"/>
        <rFont val="B Nazanin"/>
        <charset val="178"/>
      </rPr>
      <t xml:space="preserve">(F) </t>
    </r>
  </si>
  <si>
    <r>
      <t xml:space="preserve">ادراکی 
</t>
    </r>
    <r>
      <rPr>
        <b/>
        <sz val="14"/>
        <color theme="1"/>
        <rFont val="B Nazanin"/>
        <charset val="178"/>
      </rPr>
      <t>(P)</t>
    </r>
    <r>
      <rPr>
        <b/>
        <sz val="16"/>
        <color theme="1"/>
        <rFont val="B Nazanin"/>
        <charset val="178"/>
      </rPr>
      <t xml:space="preserve"> </t>
    </r>
  </si>
  <si>
    <r>
      <t xml:space="preserve">درون گرا 
</t>
    </r>
    <r>
      <rPr>
        <b/>
        <sz val="14"/>
        <color theme="1"/>
        <rFont val="B Nazanin"/>
        <charset val="178"/>
      </rPr>
      <t>(I)</t>
    </r>
  </si>
  <si>
    <r>
      <t xml:space="preserve">شهودی 
</t>
    </r>
    <r>
      <rPr>
        <b/>
        <sz val="14"/>
        <color theme="1"/>
        <rFont val="B Nazanin"/>
        <charset val="178"/>
      </rPr>
      <t>(N)</t>
    </r>
  </si>
  <si>
    <r>
      <t xml:space="preserve">عقلایی 
</t>
    </r>
    <r>
      <rPr>
        <b/>
        <sz val="14"/>
        <color theme="1"/>
        <rFont val="B Nazanin"/>
        <charset val="178"/>
      </rPr>
      <t>(T)</t>
    </r>
  </si>
  <si>
    <r>
      <t xml:space="preserve">قضاوتی 
</t>
    </r>
    <r>
      <rPr>
        <b/>
        <sz val="14"/>
        <color theme="1"/>
        <rFont val="B Nazanin"/>
        <charset val="178"/>
      </rPr>
      <t>(J)</t>
    </r>
  </si>
  <si>
    <t xml:space="preserve"> برونگرا</t>
  </si>
  <si>
    <t xml:space="preserve"> حسی</t>
  </si>
  <si>
    <t xml:space="preserve"> احساسی</t>
  </si>
  <si>
    <t xml:space="preserve"> ادراکی</t>
  </si>
  <si>
    <t xml:space="preserve">درونگرا </t>
  </si>
  <si>
    <t>شهودی</t>
  </si>
  <si>
    <t xml:space="preserve">عقلایی </t>
  </si>
  <si>
    <t>قضاوتی</t>
  </si>
  <si>
    <t>نتایج آزمون تیپ های شخصیت MBTI</t>
  </si>
  <si>
    <t>تاریخ :
شماره :</t>
  </si>
  <si>
    <t xml:space="preserve">نام و نام خانوادگی : </t>
  </si>
  <si>
    <t>نام و نام خانوادگی :</t>
  </si>
  <si>
    <t>آزمون تیپهای شخصیت MBTI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</si>
</sst>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178"/>
      <scheme val="minor"/>
    </font>
    <font>
      <b/>
      <sz val="14"/>
      <color theme="1"/>
      <name val="B Roya"/>
      <charset val="178"/>
    </font>
    <font>
      <b/>
      <sz val="12"/>
      <color theme="1"/>
      <name val="B Nazanin"/>
      <charset val="178"/>
    </font>
    <font>
      <b/>
      <sz val="12"/>
      <color theme="1"/>
      <name val="Titr"/>
      <charset val="178"/>
    </font>
    <font>
      <sz val="12"/>
      <color theme="1"/>
      <name val="B Nazanin"/>
      <charset val="178"/>
    </font>
    <font>
      <sz val="12"/>
      <color theme="1"/>
      <name val="B Roya"/>
      <charset val="178"/>
    </font>
    <font>
      <sz val="11"/>
      <color theme="1"/>
      <name val="B Nazanin"/>
      <charset val="178"/>
    </font>
    <font>
      <sz val="13"/>
      <color theme="1"/>
      <name val="B Roya"/>
      <charset val="178"/>
    </font>
    <font>
      <sz val="10"/>
      <color theme="1"/>
      <name val="B Nazanin"/>
      <charset val="178"/>
    </font>
    <font>
      <sz val="9"/>
      <color theme="1"/>
      <name val="B Nazanin"/>
      <charset val="178"/>
    </font>
    <font>
      <sz val="9"/>
      <color rgb="FFFF0000"/>
      <name val="B Nazanin"/>
      <charset val="178"/>
    </font>
    <font>
      <sz val="11"/>
      <color theme="0"/>
      <name val="B Nazanin"/>
      <charset val="178"/>
    </font>
    <font>
      <sz val="11"/>
      <color theme="1"/>
      <name val="Calibri"/>
      <family val="2"/>
      <charset val="178"/>
      <scheme val="minor"/>
    </font>
    <font>
      <sz val="16"/>
      <color theme="1"/>
      <name val="B Nazanin"/>
      <charset val="178"/>
    </font>
    <font>
      <b/>
      <sz val="11"/>
      <color theme="1"/>
      <name val="B Nazanin"/>
      <charset val="178"/>
    </font>
    <font>
      <b/>
      <sz val="11"/>
      <color theme="0"/>
      <name val="B Nazanin"/>
      <charset val="178"/>
    </font>
    <font>
      <b/>
      <sz val="14"/>
      <color theme="1"/>
      <name val="B Nazanin"/>
      <charset val="178"/>
    </font>
    <font>
      <b/>
      <sz val="12"/>
      <color theme="0"/>
      <name val="B Nazanin"/>
      <charset val="178"/>
    </font>
    <font>
      <b/>
      <sz val="16"/>
      <color theme="1"/>
      <name val="B Nazanin"/>
      <charset val="178"/>
    </font>
    <font>
      <sz val="11"/>
      <color theme="0" tint="-0.249977111117893"/>
      <name val="B Nazanin"/>
      <charset val="178"/>
    </font>
    <font>
      <sz val="14"/>
      <color theme="1"/>
      <name val="B Titr"/>
      <charset val="178"/>
    </font>
    <font>
      <sz val="20"/>
      <color theme="1"/>
      <name val="B Titr"/>
      <charset val="178"/>
    </font>
    <font>
      <b/>
      <sz val="18"/>
      <color theme="1"/>
      <name val="B Nazanin"/>
      <charset val="178"/>
    </font>
    <font>
      <b/>
      <sz val="11"/>
      <color theme="0" tint="-0.34998626667073579"/>
      <name val="B Nazanin"/>
      <charset val="178"/>
    </font>
    <font>
      <b/>
      <sz val="14"/>
      <color theme="0" tint="-0.34998626667073579"/>
      <name val="B Nazanin"/>
      <charset val="178"/>
    </font>
    <font>
      <sz val="14"/>
      <color theme="0" tint="-0.34998626667073579"/>
      <name val="B Nazanin"/>
      <charset val="178"/>
    </font>
    <font>
      <sz val="11"/>
      <color theme="0" tint="-0.34998626667073579"/>
      <name val="B Nazanin"/>
      <charset val="178"/>
    </font>
    <font>
      <b/>
      <sz val="18"/>
      <color rgb="FFFF0000"/>
      <name val="B Nazanin"/>
      <charset val="178"/>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right/>
      <top/>
      <bottom style="thin">
        <color theme="9"/>
      </bottom>
      <diagonal/>
    </border>
    <border>
      <left/>
      <right/>
      <top style="thin">
        <color theme="9"/>
      </top>
      <bottom style="thin">
        <color theme="8"/>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style="thin">
        <color theme="9"/>
      </right>
      <top/>
      <bottom style="thin">
        <color theme="9"/>
      </bottom>
      <diagonal/>
    </border>
    <border>
      <left/>
      <right/>
      <top/>
      <bottom style="thin">
        <color theme="2" tint="-0.499984740745262"/>
      </bottom>
      <diagonal/>
    </border>
    <border>
      <left/>
      <right/>
      <top style="thin">
        <color theme="2" tint="-0.499984740745262"/>
      </top>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style="thin">
        <color theme="2" tint="-0.499984740745262"/>
      </right>
      <top/>
      <bottom style="thin">
        <color theme="2" tint="-0.49998474074526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9" fontId="12" fillId="0" borderId="0" applyFont="0" applyFill="0" applyBorder="0" applyAlignment="0" applyProtection="0"/>
  </cellStyleXfs>
  <cellXfs count="132">
    <xf numFmtId="0" fontId="0" fillId="0" borderId="0" xfId="0"/>
    <xf numFmtId="0" fontId="3" fillId="0" borderId="2" xfId="0" applyFont="1" applyBorder="1" applyAlignment="1">
      <alignment horizontal="center"/>
    </xf>
    <xf numFmtId="0" fontId="4" fillId="0" borderId="0" xfId="0" applyFont="1"/>
    <xf numFmtId="0" fontId="2"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right" vertical="center" wrapText="1"/>
    </xf>
    <xf numFmtId="0" fontId="4" fillId="0" borderId="2" xfId="0" applyFont="1" applyBorder="1" applyAlignment="1">
      <alignment wrapText="1"/>
    </xf>
    <xf numFmtId="0" fontId="4" fillId="0" borderId="1" xfId="0" applyFont="1" applyBorder="1" applyAlignment="1">
      <alignment horizontal="right" vertical="center" wrapText="1" readingOrder="2"/>
    </xf>
    <xf numFmtId="0" fontId="4" fillId="0" borderId="1" xfId="0" applyFont="1" applyBorder="1" applyAlignment="1">
      <alignment horizontal="justify" vertical="top" wrapText="1" readingOrder="2"/>
    </xf>
    <xf numFmtId="0" fontId="6" fillId="0" borderId="0" xfId="0" applyFont="1"/>
    <xf numFmtId="0" fontId="6" fillId="0" borderId="0" xfId="0" applyFont="1" applyFill="1"/>
    <xf numFmtId="0" fontId="6" fillId="0" borderId="0" xfId="0" applyFont="1" applyAlignment="1">
      <alignment vertical="top"/>
    </xf>
    <xf numFmtId="0" fontId="11" fillId="3" borderId="0" xfId="0" applyFont="1" applyFill="1" applyBorder="1" applyProtection="1">
      <protection hidden="1"/>
    </xf>
    <xf numFmtId="0" fontId="6" fillId="3" borderId="0" xfId="0" applyFont="1" applyFill="1" applyBorder="1"/>
    <xf numFmtId="0" fontId="6" fillId="3" borderId="0" xfId="0" applyFont="1" applyFill="1" applyBorder="1" applyProtection="1">
      <protection hidden="1"/>
    </xf>
    <xf numFmtId="0" fontId="6" fillId="3" borderId="0" xfId="0" applyFont="1" applyFill="1" applyBorder="1" applyAlignment="1"/>
    <xf numFmtId="0" fontId="6" fillId="3" borderId="0" xfId="0" applyFont="1" applyFill="1" applyBorder="1" applyAlignment="1">
      <alignment vertical="top"/>
    </xf>
    <xf numFmtId="0" fontId="6" fillId="0" borderId="0" xfId="0" applyFont="1" applyAlignment="1">
      <alignment wrapText="1"/>
    </xf>
    <xf numFmtId="0" fontId="6" fillId="0" borderId="0" xfId="0" applyFont="1" applyBorder="1"/>
    <xf numFmtId="9" fontId="18" fillId="5" borderId="12" xfId="1" applyFont="1" applyFill="1" applyBorder="1" applyAlignment="1">
      <alignment horizontal="center" vertical="center"/>
    </xf>
    <xf numFmtId="9" fontId="16" fillId="5" borderId="11" xfId="1" applyFont="1" applyFill="1" applyBorder="1" applyAlignment="1">
      <alignment horizontal="center" vertical="center" wrapText="1"/>
    </xf>
    <xf numFmtId="9" fontId="18" fillId="5" borderId="11" xfId="1" applyFont="1" applyFill="1" applyBorder="1" applyAlignment="1">
      <alignment horizontal="center" vertical="center"/>
    </xf>
    <xf numFmtId="0" fontId="16" fillId="5" borderId="12" xfId="0" applyFont="1" applyFill="1" applyBorder="1" applyAlignment="1">
      <alignment horizontal="center" vertical="center" wrapText="1"/>
    </xf>
    <xf numFmtId="0" fontId="13" fillId="6" borderId="0" xfId="0" applyFont="1" applyFill="1" applyBorder="1" applyAlignment="1">
      <alignment wrapText="1"/>
    </xf>
    <xf numFmtId="0" fontId="18" fillId="7" borderId="10" xfId="0" applyFont="1" applyFill="1" applyBorder="1" applyAlignment="1">
      <alignment horizontal="center" vertical="center" wrapText="1"/>
    </xf>
    <xf numFmtId="0" fontId="6" fillId="0" borderId="0" xfId="0" applyFont="1" applyBorder="1" applyAlignment="1">
      <alignment wrapText="1"/>
    </xf>
    <xf numFmtId="0" fontId="6" fillId="6" borderId="14" xfId="0" applyFont="1" applyFill="1" applyBorder="1" applyAlignment="1">
      <alignment wrapText="1"/>
    </xf>
    <xf numFmtId="0" fontId="6" fillId="6" borderId="15" xfId="0" applyFont="1" applyFill="1" applyBorder="1"/>
    <xf numFmtId="0" fontId="6" fillId="6" borderId="16" xfId="0" applyFont="1" applyFill="1" applyBorder="1"/>
    <xf numFmtId="0" fontId="6" fillId="6" borderId="16" xfId="0" applyFont="1" applyFill="1" applyBorder="1" applyAlignment="1">
      <alignment wrapText="1"/>
    </xf>
    <xf numFmtId="0" fontId="13" fillId="6" borderId="16" xfId="0" applyFont="1" applyFill="1" applyBorder="1"/>
    <xf numFmtId="0" fontId="13" fillId="6" borderId="16" xfId="0" applyFont="1" applyFill="1" applyBorder="1" applyAlignment="1">
      <alignment wrapText="1"/>
    </xf>
    <xf numFmtId="0" fontId="6" fillId="6" borderId="17" xfId="0" applyFont="1" applyFill="1" applyBorder="1"/>
    <xf numFmtId="0" fontId="16" fillId="6" borderId="18" xfId="0" applyFont="1" applyFill="1" applyBorder="1" applyAlignment="1">
      <alignment horizontal="center" vertical="center" textRotation="90" wrapText="1"/>
    </xf>
    <xf numFmtId="0" fontId="16" fillId="6" borderId="19" xfId="0" applyFont="1" applyFill="1" applyBorder="1" applyAlignment="1">
      <alignment horizontal="center" vertical="center" textRotation="90" wrapText="1"/>
    </xf>
    <xf numFmtId="0" fontId="6" fillId="6" borderId="20" xfId="0" applyFont="1" applyFill="1" applyBorder="1"/>
    <xf numFmtId="0" fontId="6" fillId="6" borderId="13" xfId="0" applyFont="1" applyFill="1" applyBorder="1"/>
    <xf numFmtId="0" fontId="13" fillId="6" borderId="13" xfId="0" applyFont="1" applyFill="1" applyBorder="1"/>
    <xf numFmtId="0" fontId="13" fillId="6" borderId="13" xfId="0" applyFont="1" applyFill="1" applyBorder="1" applyAlignment="1">
      <alignment wrapText="1"/>
    </xf>
    <xf numFmtId="0" fontId="6" fillId="6" borderId="21" xfId="0" applyFont="1" applyFill="1" applyBorder="1"/>
    <xf numFmtId="0" fontId="6" fillId="3" borderId="23" xfId="0" applyFont="1" applyFill="1" applyBorder="1" applyAlignment="1"/>
    <xf numFmtId="0" fontId="15" fillId="3" borderId="24" xfId="0" applyFont="1" applyFill="1" applyBorder="1"/>
    <xf numFmtId="0" fontId="11" fillId="3" borderId="23" xfId="0" applyFont="1" applyFill="1" applyBorder="1" applyProtection="1">
      <protection hidden="1"/>
    </xf>
    <xf numFmtId="0" fontId="6" fillId="3" borderId="23" xfId="0" applyFont="1" applyFill="1" applyBorder="1"/>
    <xf numFmtId="0" fontId="6" fillId="3" borderId="23" xfId="0" applyFont="1" applyFill="1" applyBorder="1" applyProtection="1">
      <protection hidden="1"/>
    </xf>
    <xf numFmtId="0" fontId="14" fillId="3" borderId="25" xfId="0" applyFont="1" applyFill="1" applyBorder="1"/>
    <xf numFmtId="0" fontId="17" fillId="3" borderId="26" xfId="0" applyFont="1" applyFill="1" applyBorder="1"/>
    <xf numFmtId="0" fontId="14" fillId="3" borderId="27" xfId="0" applyFont="1" applyFill="1" applyBorder="1"/>
    <xf numFmtId="0" fontId="16" fillId="3" borderId="26" xfId="0" applyFont="1" applyFill="1" applyBorder="1"/>
    <xf numFmtId="0" fontId="16" fillId="3" borderId="27" xfId="0" applyFont="1" applyFill="1" applyBorder="1"/>
    <xf numFmtId="0" fontId="16" fillId="3" borderId="26" xfId="0" applyFont="1" applyFill="1" applyBorder="1" applyAlignment="1"/>
    <xf numFmtId="0" fontId="14" fillId="3" borderId="26" xfId="0" applyFont="1" applyFill="1" applyBorder="1"/>
    <xf numFmtId="0" fontId="14" fillId="3" borderId="28" xfId="0" applyFont="1" applyFill="1" applyBorder="1"/>
    <xf numFmtId="0" fontId="6" fillId="3" borderId="22" xfId="0" applyFont="1" applyFill="1" applyBorder="1"/>
    <xf numFmtId="0" fontId="14" fillId="3" borderId="29" xfId="0" applyFont="1" applyFill="1" applyBorder="1"/>
    <xf numFmtId="0" fontId="19" fillId="0" borderId="0" xfId="0" applyFont="1"/>
    <xf numFmtId="0" fontId="19" fillId="0" borderId="0" xfId="0" applyFont="1" applyProtection="1">
      <protection hidden="1"/>
    </xf>
    <xf numFmtId="0" fontId="6" fillId="0" borderId="0" xfId="0" applyFont="1" applyFill="1" applyBorder="1"/>
    <xf numFmtId="0" fontId="6" fillId="0" borderId="30" xfId="0" applyFont="1" applyBorder="1"/>
    <xf numFmtId="0" fontId="6" fillId="0" borderId="31" xfId="0" applyFont="1" applyBorder="1"/>
    <xf numFmtId="0" fontId="6" fillId="0" borderId="30" xfId="0" applyFont="1" applyFill="1" applyBorder="1"/>
    <xf numFmtId="0" fontId="6" fillId="0" borderId="30" xfId="0" applyFont="1" applyBorder="1" applyAlignment="1">
      <alignment vertical="top"/>
    </xf>
    <xf numFmtId="0" fontId="6" fillId="0" borderId="31" xfId="0" applyFont="1" applyBorder="1" applyAlignment="1">
      <alignment vertical="top"/>
    </xf>
    <xf numFmtId="0" fontId="6" fillId="0" borderId="32" xfId="0" applyFont="1" applyBorder="1"/>
    <xf numFmtId="0" fontId="6" fillId="0" borderId="33" xfId="0" applyFont="1" applyBorder="1"/>
    <xf numFmtId="0" fontId="6" fillId="0" borderId="33" xfId="0" applyFont="1" applyBorder="1" applyAlignment="1">
      <alignment wrapText="1"/>
    </xf>
    <xf numFmtId="0" fontId="6" fillId="0" borderId="34" xfId="0" applyFont="1" applyBorder="1"/>
    <xf numFmtId="0" fontId="6" fillId="0" borderId="8" xfId="0" applyFont="1" applyBorder="1"/>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0" fillId="0" borderId="7" xfId="0" applyFont="1" applyBorder="1" applyAlignment="1">
      <alignment horizontal="center" vertical="center" wrapText="1"/>
    </xf>
    <xf numFmtId="0" fontId="22" fillId="0" borderId="0" xfId="0" applyFont="1" applyBorder="1" applyAlignment="1">
      <alignment horizontal="left" vertical="center"/>
    </xf>
    <xf numFmtId="0" fontId="22" fillId="0" borderId="0" xfId="0" applyFont="1" applyBorder="1" applyAlignment="1">
      <alignment vertical="center"/>
    </xf>
    <xf numFmtId="0" fontId="4" fillId="4" borderId="3"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7" fillId="0" borderId="33" xfId="0" applyFont="1" applyBorder="1" applyAlignment="1" applyProtection="1">
      <alignment horizontal="right" vertical="center" wrapText="1"/>
      <protection locked="0"/>
    </xf>
    <xf numFmtId="0" fontId="0" fillId="0" borderId="7" xfId="0" applyBorder="1" applyProtection="1"/>
    <xf numFmtId="0" fontId="0" fillId="0" borderId="8" xfId="0" applyBorder="1" applyProtection="1"/>
    <xf numFmtId="0" fontId="20" fillId="0" borderId="8" xfId="0" applyFont="1" applyBorder="1" applyAlignment="1" applyProtection="1">
      <alignment horizontal="right" vertical="center" wrapText="1"/>
    </xf>
    <xf numFmtId="0" fontId="1" fillId="0" borderId="8" xfId="0" applyFont="1" applyBorder="1" applyAlignment="1" applyProtection="1">
      <alignment horizontal="center" vertical="center" wrapText="1"/>
    </xf>
    <xf numFmtId="0" fontId="5" fillId="0" borderId="2" xfId="0" applyFont="1" applyBorder="1" applyAlignment="1" applyProtection="1">
      <alignment horizontal="right" vertical="center" wrapText="1"/>
    </xf>
    <xf numFmtId="0" fontId="0" fillId="0" borderId="0" xfId="0" applyProtection="1"/>
    <xf numFmtId="0" fontId="0" fillId="0" borderId="32" xfId="0" applyBorder="1" applyProtection="1"/>
    <xf numFmtId="0" fontId="16" fillId="0" borderId="33" xfId="0" applyFont="1" applyBorder="1" applyAlignment="1" applyProtection="1">
      <alignment horizontal="left" vertical="center"/>
    </xf>
    <xf numFmtId="0" fontId="1" fillId="0" borderId="33"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2" fillId="3" borderId="7" xfId="0" applyFont="1" applyFill="1" applyBorder="1" applyAlignment="1" applyProtection="1">
      <alignment horizontal="right" vertical="center"/>
    </xf>
    <xf numFmtId="0" fontId="2" fillId="3" borderId="8" xfId="0" applyFont="1" applyFill="1" applyBorder="1" applyAlignment="1" applyProtection="1">
      <alignment vertical="center"/>
    </xf>
    <xf numFmtId="0" fontId="2" fillId="3" borderId="8" xfId="0" applyFont="1" applyFill="1" applyBorder="1" applyAlignment="1" applyProtection="1">
      <alignment horizontal="right" vertical="center"/>
    </xf>
    <xf numFmtId="0" fontId="2" fillId="3" borderId="9" xfId="0" applyFont="1" applyFill="1" applyBorder="1" applyAlignment="1" applyProtection="1">
      <alignment vertical="center"/>
    </xf>
    <xf numFmtId="0" fontId="0" fillId="0" borderId="0" xfId="0" applyAlignment="1" applyProtection="1">
      <alignment vertical="center"/>
    </xf>
    <xf numFmtId="0" fontId="6" fillId="4" borderId="4" xfId="0" applyFont="1" applyFill="1" applyBorder="1" applyAlignment="1" applyProtection="1">
      <alignment horizontal="right" vertical="center" wrapText="1"/>
    </xf>
    <xf numFmtId="0" fontId="11" fillId="0" borderId="0" xfId="0" applyFont="1" applyFill="1" applyAlignment="1" applyProtection="1">
      <alignment horizontal="center" vertical="center"/>
    </xf>
    <xf numFmtId="0" fontId="6" fillId="4" borderId="6" xfId="0" applyFont="1" applyFill="1" applyBorder="1" applyAlignment="1" applyProtection="1">
      <alignment horizontal="right" vertical="center" wrapText="1"/>
    </xf>
    <xf numFmtId="0" fontId="6" fillId="0" borderId="3" xfId="0" applyFont="1" applyFill="1" applyBorder="1" applyAlignment="1" applyProtection="1">
      <alignment horizontal="right" vertical="center" wrapText="1"/>
    </xf>
    <xf numFmtId="0" fontId="6" fillId="0" borderId="6" xfId="0" applyFont="1" applyFill="1" applyBorder="1" applyAlignment="1" applyProtection="1">
      <alignment horizontal="right" vertical="center" wrapText="1"/>
    </xf>
    <xf numFmtId="0" fontId="6" fillId="4" borderId="3" xfId="0" applyFont="1" applyFill="1" applyBorder="1" applyAlignment="1" applyProtection="1">
      <alignment horizontal="right" vertical="center" wrapText="1"/>
    </xf>
    <xf numFmtId="0" fontId="6" fillId="0" borderId="4" xfId="0" applyFont="1" applyFill="1" applyBorder="1" applyAlignment="1" applyProtection="1">
      <alignment horizontal="right" vertical="center" wrapText="1"/>
    </xf>
    <xf numFmtId="0" fontId="6" fillId="0" borderId="5" xfId="0" applyFont="1" applyFill="1" applyBorder="1" applyAlignment="1" applyProtection="1">
      <alignment horizontal="right" vertical="center" wrapText="1"/>
    </xf>
    <xf numFmtId="0" fontId="8" fillId="0" borderId="6" xfId="0" applyFont="1" applyFill="1" applyBorder="1" applyAlignment="1" applyProtection="1">
      <alignment horizontal="right" vertical="center" wrapText="1"/>
    </xf>
    <xf numFmtId="0" fontId="9" fillId="0" borderId="6" xfId="0" applyFont="1" applyFill="1" applyBorder="1" applyAlignment="1" applyProtection="1">
      <alignment horizontal="right" vertical="center" wrapText="1"/>
    </xf>
    <xf numFmtId="0" fontId="6" fillId="4" borderId="5" xfId="0" applyFont="1" applyFill="1" applyBorder="1" applyAlignment="1" applyProtection="1">
      <alignment horizontal="right" vertical="center" wrapText="1"/>
    </xf>
    <xf numFmtId="0" fontId="7" fillId="0" borderId="0" xfId="0" applyFont="1" applyAlignment="1" applyProtection="1">
      <alignment horizontal="right" vertical="center" wrapText="1"/>
    </xf>
    <xf numFmtId="0" fontId="1"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23" fillId="3" borderId="35" xfId="0" applyFont="1" applyFill="1" applyBorder="1" applyAlignment="1">
      <alignment horizontal="right" vertical="center"/>
    </xf>
    <xf numFmtId="0" fontId="24" fillId="3" borderId="35" xfId="0" applyFont="1" applyFill="1" applyBorder="1" applyAlignment="1">
      <alignment horizontal="right" vertical="center"/>
    </xf>
    <xf numFmtId="0" fontId="24" fillId="8" borderId="35" xfId="0" applyFont="1" applyFill="1" applyBorder="1" applyAlignment="1">
      <alignment horizontal="right" vertical="center"/>
    </xf>
    <xf numFmtId="0" fontId="25" fillId="4" borderId="35" xfId="0" applyFont="1" applyFill="1" applyBorder="1" applyAlignment="1">
      <alignment vertical="center"/>
    </xf>
    <xf numFmtId="0" fontId="24" fillId="2" borderId="35" xfId="0" applyFont="1" applyFill="1" applyBorder="1" applyAlignment="1">
      <alignment vertical="center"/>
    </xf>
    <xf numFmtId="9" fontId="24" fillId="2" borderId="35" xfId="1" applyFont="1" applyFill="1" applyBorder="1" applyAlignment="1">
      <alignment horizontal="center" vertical="center"/>
    </xf>
    <xf numFmtId="0" fontId="24" fillId="2" borderId="35" xfId="0" applyFont="1" applyFill="1" applyBorder="1" applyAlignment="1">
      <alignment horizontal="center" vertical="center"/>
    </xf>
    <xf numFmtId="0" fontId="26" fillId="0" borderId="0" xfId="0" applyFont="1" applyAlignment="1"/>
    <xf numFmtId="0" fontId="0" fillId="0" borderId="0" xfId="0" applyAlignment="1" applyProtection="1">
      <alignment horizontal="center"/>
    </xf>
    <xf numFmtId="0" fontId="6" fillId="0" borderId="0" xfId="0" applyFont="1" applyAlignment="1" applyProtection="1">
      <alignment horizontal="center" vertical="center"/>
    </xf>
    <xf numFmtId="0" fontId="4" fillId="0" borderId="2" xfId="0" applyFont="1" applyFill="1" applyBorder="1" applyAlignment="1" applyProtection="1">
      <alignment horizontal="right" vertical="center" wrapText="1"/>
    </xf>
    <xf numFmtId="0" fontId="4" fillId="4" borderId="2" xfId="0" applyFont="1" applyFill="1" applyBorder="1" applyAlignment="1" applyProtection="1">
      <alignment horizontal="right" vertical="center" wrapText="1"/>
    </xf>
    <xf numFmtId="0" fontId="4" fillId="0" borderId="2"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27" fillId="9" borderId="35" xfId="0" applyFont="1" applyFill="1" applyBorder="1" applyAlignment="1">
      <alignment horizontal="center" vertical="center"/>
    </xf>
    <xf numFmtId="0" fontId="13" fillId="9" borderId="35"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mruColors>
      <color rgb="FFFF5050"/>
      <color rgb="FFFFFF66"/>
      <color rgb="FFFFFF99"/>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2.9675316672372474E-2"/>
          <c:y val="5.8028878784413818E-2"/>
          <c:w val="0.92870336917325169"/>
          <c:h val="0.82163687559115972"/>
        </c:manualLayout>
      </c:layout>
      <c:barChart>
        <c:barDir val="bar"/>
        <c:grouping val="clustered"/>
        <c:varyColors val="0"/>
        <c:ser>
          <c:idx val="0"/>
          <c:order val="0"/>
          <c:tx>
            <c:strRef>
              <c:f>Answer!$B$3</c:f>
              <c:strCache>
                <c:ptCount val="1"/>
                <c:pt idx="0">
                  <c:v>نام و نام خانوادگی:</c:v>
                </c:pt>
              </c:strCache>
            </c:strRef>
          </c:tx>
          <c:invertIfNegative val="0"/>
          <c:dLbls>
            <c:dLbl>
              <c:idx val="0"/>
              <c:layout/>
              <c:tx>
                <c:rich>
                  <a:bodyPr/>
                  <a:lstStyle/>
                  <a:p>
                    <a:r>
                      <a:rPr lang="en-US" sz="1600" b="1"/>
                      <a:t>P</a:t>
                    </a:r>
                    <a:endParaRPr lang="en-US"/>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2B-4E2D-9946-7BC7F06BAF6E}"/>
                </c:ext>
              </c:extLst>
            </c:dLbl>
            <c:dLbl>
              <c:idx val="1"/>
              <c:layout/>
              <c:tx>
                <c:rich>
                  <a:bodyPr/>
                  <a:lstStyle/>
                  <a:p>
                    <a:r>
                      <a:rPr lang="en-US" sz="1600" b="1"/>
                      <a:t>F</a:t>
                    </a:r>
                    <a:endParaRPr lang="en-US"/>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2B-4E2D-9946-7BC7F06BAF6E}"/>
                </c:ext>
              </c:extLst>
            </c:dLbl>
            <c:dLbl>
              <c:idx val="2"/>
              <c:layout/>
              <c:tx>
                <c:rich>
                  <a:bodyPr/>
                  <a:lstStyle/>
                  <a:p>
                    <a:r>
                      <a:rPr lang="en-US" sz="1600" b="1"/>
                      <a:t>S</a:t>
                    </a:r>
                    <a:endParaRPr lang="en-US"/>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E2B-4E2D-9946-7BC7F06BAF6E}"/>
                </c:ext>
              </c:extLst>
            </c:dLbl>
            <c:dLbl>
              <c:idx val="3"/>
              <c:layout/>
              <c:tx>
                <c:rich>
                  <a:bodyPr/>
                  <a:lstStyle/>
                  <a:p>
                    <a:r>
                      <a:rPr lang="en-US" sz="1600" b="1"/>
                      <a:t>E</a:t>
                    </a:r>
                    <a:endParaRPr lang="en-US"/>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E2B-4E2D-9946-7BC7F06BAF6E}"/>
                </c:ext>
              </c:extLst>
            </c:dLbl>
            <c:spPr>
              <a:noFill/>
              <a:ln>
                <a:noFill/>
              </a:ln>
              <a:effectLst/>
            </c:spPr>
            <c:txPr>
              <a:bodyPr/>
              <a:lstStyle/>
              <a:p>
                <a:pPr>
                  <a:defRPr sz="1600"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Answer!$B$4:$B$7</c:f>
              <c:strCache>
                <c:ptCount val="4"/>
                <c:pt idx="0">
                  <c:v>ادراکی (P) :</c:v>
                </c:pt>
                <c:pt idx="1">
                  <c:v>احساسی (F) :</c:v>
                </c:pt>
                <c:pt idx="2">
                  <c:v>حسی (S) :</c:v>
                </c:pt>
                <c:pt idx="3">
                  <c:v>برون گرا (E) :</c:v>
                </c:pt>
              </c:strCache>
            </c:strRef>
          </c:cat>
          <c:val>
            <c:numRef>
              <c:f>Answer!$C$4:$C$7</c:f>
              <c:numCache>
                <c:formatCode>0%</c:formatCode>
                <c:ptCount val="4"/>
                <c:pt idx="0">
                  <c:v>0</c:v>
                </c:pt>
                <c:pt idx="1">
                  <c:v>0</c:v>
                </c:pt>
                <c:pt idx="2">
                  <c:v>0</c:v>
                </c:pt>
                <c:pt idx="3">
                  <c:v>0</c:v>
                </c:pt>
              </c:numCache>
            </c:numRef>
          </c:val>
          <c:extLst>
            <c:ext xmlns:c16="http://schemas.microsoft.com/office/drawing/2014/chart" uri="{C3380CC4-5D6E-409C-BE32-E72D297353CC}">
              <c16:uniqueId val="{00000004-0E2B-4E2D-9946-7BC7F06BAF6E}"/>
            </c:ext>
          </c:extLst>
        </c:ser>
        <c:dLbls>
          <c:showLegendKey val="0"/>
          <c:showVal val="0"/>
          <c:showCatName val="0"/>
          <c:showSerName val="0"/>
          <c:showPercent val="0"/>
          <c:showBubbleSize val="0"/>
        </c:dLbls>
        <c:gapWidth val="150"/>
        <c:axId val="101151104"/>
        <c:axId val="101152640"/>
      </c:barChart>
      <c:catAx>
        <c:axId val="101151104"/>
        <c:scaling>
          <c:orientation val="minMax"/>
        </c:scaling>
        <c:delete val="1"/>
        <c:axPos val="l"/>
        <c:numFmt formatCode="General" sourceLinked="1"/>
        <c:majorTickMark val="out"/>
        <c:minorTickMark val="none"/>
        <c:tickLblPos val="nextTo"/>
        <c:crossAx val="101152640"/>
        <c:crosses val="autoZero"/>
        <c:auto val="1"/>
        <c:lblAlgn val="ctr"/>
        <c:lblOffset val="100"/>
        <c:noMultiLvlLbl val="0"/>
      </c:catAx>
      <c:valAx>
        <c:axId val="101152640"/>
        <c:scaling>
          <c:orientation val="minMax"/>
          <c:max val="1"/>
          <c:min val="0"/>
        </c:scaling>
        <c:delete val="0"/>
        <c:axPos val="b"/>
        <c:numFmt formatCode="0%" sourceLinked="0"/>
        <c:majorTickMark val="none"/>
        <c:minorTickMark val="none"/>
        <c:tickLblPos val="nextTo"/>
        <c:txPr>
          <a:bodyPr/>
          <a:lstStyle/>
          <a:p>
            <a:pPr>
              <a:defRPr sz="1100" b="1"/>
            </a:pPr>
            <a:endParaRPr lang="en-US"/>
          </a:p>
        </c:txPr>
        <c:crossAx val="101151104"/>
        <c:crosses val="autoZero"/>
        <c:crossBetween val="between"/>
        <c:majorUnit val="0.1"/>
        <c:minorUnit val="4.0000000000000008E-2"/>
      </c:valAx>
      <c:spPr>
        <a:solidFill>
          <a:schemeClr val="bg2">
            <a:lumMod val="90000"/>
          </a:schemeClr>
        </a:solidFill>
      </c:spPr>
    </c:plotArea>
    <c:plotVisOnly val="1"/>
    <c:dispBlanksAs val="gap"/>
    <c:showDLblsOverMax val="0"/>
  </c:chart>
  <c:spPr>
    <a:solidFill>
      <a:schemeClr val="bg2">
        <a:lumMod val="90000"/>
      </a:schemeClr>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5.7503973975084104E-2"/>
          <c:y val="5.4421758107166845E-2"/>
          <c:w val="0.86023330211443472"/>
          <c:h val="0.82163687559115972"/>
        </c:manualLayout>
      </c:layout>
      <c:barChart>
        <c:barDir val="bar"/>
        <c:grouping val="clustered"/>
        <c:varyColors val="0"/>
        <c:ser>
          <c:idx val="0"/>
          <c:order val="0"/>
          <c:tx>
            <c:strRef>
              <c:f>Answer!$F$3</c:f>
              <c:strCache>
                <c:ptCount val="1"/>
              </c:strCache>
            </c:strRef>
          </c:tx>
          <c:invertIfNegative val="0"/>
          <c:dLbls>
            <c:dLbl>
              <c:idx val="0"/>
              <c:tx>
                <c:rich>
                  <a:bodyPr/>
                  <a:lstStyle/>
                  <a:p>
                    <a:r>
                      <a:rPr lang="en-US" sz="1600" b="1"/>
                      <a:t>J</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43-47BF-919B-8016DDA10F4B}"/>
                </c:ext>
              </c:extLst>
            </c:dLbl>
            <c:dLbl>
              <c:idx val="1"/>
              <c:tx>
                <c:rich>
                  <a:bodyPr/>
                  <a:lstStyle/>
                  <a:p>
                    <a:r>
                      <a:rPr lang="en-US" sz="1600" b="1"/>
                      <a:t>T</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43-47BF-919B-8016DDA10F4B}"/>
                </c:ext>
              </c:extLst>
            </c:dLbl>
            <c:dLbl>
              <c:idx val="2"/>
              <c:tx>
                <c:rich>
                  <a:bodyPr/>
                  <a:lstStyle/>
                  <a:p>
                    <a:r>
                      <a:rPr lang="en-US" sz="1600" b="1"/>
                      <a:t>N</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43-47BF-919B-8016DDA10F4B}"/>
                </c:ext>
              </c:extLst>
            </c:dLbl>
            <c:dLbl>
              <c:idx val="3"/>
              <c:tx>
                <c:rich>
                  <a:bodyPr/>
                  <a:lstStyle/>
                  <a:p>
                    <a:r>
                      <a:rPr lang="en-US" sz="1600" b="1"/>
                      <a:t>I</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43-47BF-919B-8016DDA10F4B}"/>
                </c:ext>
              </c:extLst>
            </c:dLbl>
            <c:spPr>
              <a:noFill/>
              <a:ln>
                <a:noFill/>
              </a:ln>
              <a:effectLst/>
            </c:spPr>
            <c:txPr>
              <a:bodyPr/>
              <a:lstStyle/>
              <a:p>
                <a:pPr>
                  <a:defRPr sz="1600"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Answer!$E$4:$E$7</c:f>
              <c:strCache>
                <c:ptCount val="4"/>
                <c:pt idx="0">
                  <c:v>قضاوتی (J) :</c:v>
                </c:pt>
                <c:pt idx="1">
                  <c:v>عقلایی (T) :</c:v>
                </c:pt>
                <c:pt idx="2">
                  <c:v>شهودی (N) :</c:v>
                </c:pt>
                <c:pt idx="3">
                  <c:v>درون گرا (I) :</c:v>
                </c:pt>
              </c:strCache>
            </c:strRef>
          </c:cat>
          <c:val>
            <c:numRef>
              <c:f>Answer!$F$4:$F$7</c:f>
              <c:numCache>
                <c:formatCode>0%</c:formatCode>
                <c:ptCount val="4"/>
                <c:pt idx="0">
                  <c:v>0</c:v>
                </c:pt>
                <c:pt idx="1">
                  <c:v>0</c:v>
                </c:pt>
                <c:pt idx="2">
                  <c:v>0</c:v>
                </c:pt>
                <c:pt idx="3">
                  <c:v>0</c:v>
                </c:pt>
              </c:numCache>
            </c:numRef>
          </c:val>
          <c:extLst>
            <c:ext xmlns:c16="http://schemas.microsoft.com/office/drawing/2014/chart" uri="{C3380CC4-5D6E-409C-BE32-E72D297353CC}">
              <c16:uniqueId val="{00000004-7943-47BF-919B-8016DDA10F4B}"/>
            </c:ext>
          </c:extLst>
        </c:ser>
        <c:dLbls>
          <c:dLblPos val="outEnd"/>
          <c:showLegendKey val="0"/>
          <c:showVal val="1"/>
          <c:showCatName val="0"/>
          <c:showSerName val="0"/>
          <c:showPercent val="0"/>
          <c:showBubbleSize val="0"/>
        </c:dLbls>
        <c:gapWidth val="150"/>
        <c:axId val="101183872"/>
        <c:axId val="101186560"/>
      </c:barChart>
      <c:catAx>
        <c:axId val="101183872"/>
        <c:scaling>
          <c:orientation val="minMax"/>
        </c:scaling>
        <c:delete val="1"/>
        <c:axPos val="r"/>
        <c:numFmt formatCode="General" sourceLinked="1"/>
        <c:majorTickMark val="out"/>
        <c:minorTickMark val="none"/>
        <c:tickLblPos val="nextTo"/>
        <c:crossAx val="101186560"/>
        <c:crosses val="autoZero"/>
        <c:auto val="1"/>
        <c:lblAlgn val="ctr"/>
        <c:lblOffset val="100"/>
        <c:noMultiLvlLbl val="0"/>
      </c:catAx>
      <c:valAx>
        <c:axId val="101186560"/>
        <c:scaling>
          <c:orientation val="maxMin"/>
          <c:max val="1"/>
          <c:min val="0.1"/>
        </c:scaling>
        <c:delete val="0"/>
        <c:axPos val="b"/>
        <c:numFmt formatCode="0%" sourceLinked="0"/>
        <c:majorTickMark val="none"/>
        <c:minorTickMark val="none"/>
        <c:tickLblPos val="low"/>
        <c:txPr>
          <a:bodyPr/>
          <a:lstStyle/>
          <a:p>
            <a:pPr>
              <a:defRPr sz="1100" b="1"/>
            </a:pPr>
            <a:endParaRPr lang="en-US"/>
          </a:p>
        </c:txPr>
        <c:crossAx val="101183872"/>
        <c:crosses val="autoZero"/>
        <c:crossBetween val="between"/>
        <c:majorUnit val="0.1"/>
        <c:minorUnit val="4.0000000000000008E-2"/>
      </c:valAx>
      <c:spPr>
        <a:solidFill>
          <a:schemeClr val="bg2">
            <a:lumMod val="90000"/>
          </a:schemeClr>
        </a:solidFill>
      </c:spPr>
    </c:plotArea>
    <c:plotVisOnly val="1"/>
    <c:dispBlanksAs val="gap"/>
    <c:showDLblsOverMax val="0"/>
  </c:chart>
  <c:spPr>
    <a:solidFill>
      <a:schemeClr val="bg2">
        <a:lumMod val="90000"/>
      </a:schemeClr>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492125</xdr:colOff>
      <xdr:row>9</xdr:row>
      <xdr:rowOff>100012</xdr:rowOff>
    </xdr:from>
    <xdr:to>
      <xdr:col>17</xdr:col>
      <xdr:colOff>79374</xdr:colOff>
      <xdr:row>23</xdr:row>
      <xdr:rowOff>57150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180976</xdr:colOff>
      <xdr:row>9</xdr:row>
      <xdr:rowOff>95250</xdr:rowOff>
    </xdr:from>
    <xdr:to>
      <xdr:col>21</xdr:col>
      <xdr:colOff>0</xdr:colOff>
      <xdr:row>23</xdr:row>
      <xdr:rowOff>52388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349250</xdr:colOff>
      <xdr:row>8</xdr:row>
      <xdr:rowOff>381000</xdr:rowOff>
    </xdr:from>
    <xdr:to>
      <xdr:col>16</xdr:col>
      <xdr:colOff>349250</xdr:colOff>
      <xdr:row>24</xdr:row>
      <xdr:rowOff>15875</xdr:rowOff>
    </xdr:to>
    <xdr:cxnSp macro="">
      <xdr:nvCxnSpPr>
        <xdr:cNvPr id="6" name="Straight Connector 5"/>
        <xdr:cNvCxnSpPr/>
      </xdr:nvCxnSpPr>
      <xdr:spPr>
        <a:xfrm>
          <a:off x="9875488250" y="7016750"/>
          <a:ext cx="0" cy="37147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rightToLeft="1" topLeftCell="A16" workbookViewId="0">
      <selection activeCell="A16" sqref="A16"/>
    </sheetView>
  </sheetViews>
  <sheetFormatPr defaultColWidth="9" defaultRowHeight="18.75" x14ac:dyDescent="0.45"/>
  <cols>
    <col min="1" max="1" width="13.42578125" style="2" customWidth="1"/>
    <col min="2" max="2" width="62.7109375" style="2" customWidth="1"/>
    <col min="3" max="3" width="59" style="2" customWidth="1"/>
    <col min="4" max="4" width="54.140625" style="2" customWidth="1"/>
    <col min="5" max="5" width="35.42578125" style="2" customWidth="1"/>
    <col min="6" max="16384" width="9" style="2"/>
  </cols>
  <sheetData>
    <row r="1" spans="1:5" ht="24.95" customHeight="1" x14ac:dyDescent="0.7">
      <c r="A1" s="1" t="s">
        <v>27</v>
      </c>
      <c r="B1" s="1" t="s">
        <v>23</v>
      </c>
      <c r="C1" s="1" t="s">
        <v>24</v>
      </c>
      <c r="D1" s="1" t="s">
        <v>25</v>
      </c>
      <c r="E1" s="1" t="s">
        <v>26</v>
      </c>
    </row>
    <row r="2" spans="1:5" ht="393.75" customHeight="1" thickBot="1" x14ac:dyDescent="0.5">
      <c r="A2" s="3" t="s">
        <v>28</v>
      </c>
      <c r="B2" s="4" t="s">
        <v>29</v>
      </c>
      <c r="C2" s="5" t="s">
        <v>30</v>
      </c>
      <c r="D2" s="5" t="s">
        <v>31</v>
      </c>
      <c r="E2" s="6" t="s">
        <v>32</v>
      </c>
    </row>
    <row r="3" spans="1:5" ht="282" thickBot="1" x14ac:dyDescent="0.5">
      <c r="A3" s="3" t="s">
        <v>33</v>
      </c>
      <c r="B3" s="7" t="s">
        <v>34</v>
      </c>
      <c r="C3" s="5" t="s">
        <v>35</v>
      </c>
      <c r="D3" s="5" t="s">
        <v>36</v>
      </c>
      <c r="E3" s="6" t="s">
        <v>37</v>
      </c>
    </row>
    <row r="4" spans="1:5" ht="375.75" thickBot="1" x14ac:dyDescent="0.5">
      <c r="A4" s="3" t="s">
        <v>38</v>
      </c>
      <c r="B4" s="7" t="s">
        <v>39</v>
      </c>
      <c r="C4" s="5" t="s">
        <v>40</v>
      </c>
      <c r="D4" s="5" t="s">
        <v>41</v>
      </c>
      <c r="E4" s="6" t="s">
        <v>42</v>
      </c>
    </row>
    <row r="5" spans="1:5" ht="282" thickBot="1" x14ac:dyDescent="0.5">
      <c r="A5" s="3" t="s">
        <v>43</v>
      </c>
      <c r="B5" s="7" t="s">
        <v>44</v>
      </c>
      <c r="C5" s="5" t="s">
        <v>45</v>
      </c>
      <c r="D5" s="5" t="s">
        <v>46</v>
      </c>
      <c r="E5" s="6" t="s">
        <v>47</v>
      </c>
    </row>
    <row r="6" spans="1:5" ht="375.75" thickBot="1" x14ac:dyDescent="0.5">
      <c r="A6" s="3" t="s">
        <v>48</v>
      </c>
      <c r="B6" s="7" t="s">
        <v>49</v>
      </c>
      <c r="C6" s="5" t="s">
        <v>50</v>
      </c>
      <c r="D6" s="5" t="s">
        <v>51</v>
      </c>
      <c r="E6" s="6" t="s">
        <v>52</v>
      </c>
    </row>
    <row r="7" spans="1:5" ht="357" thickBot="1" x14ac:dyDescent="0.5">
      <c r="A7" s="3" t="s">
        <v>53</v>
      </c>
      <c r="B7" s="7" t="s">
        <v>54</v>
      </c>
      <c r="C7" s="6" t="s">
        <v>55</v>
      </c>
      <c r="D7" s="5" t="s">
        <v>56</v>
      </c>
      <c r="E7" s="6" t="s">
        <v>57</v>
      </c>
    </row>
    <row r="8" spans="1:5" ht="282" thickBot="1" x14ac:dyDescent="0.5">
      <c r="A8" s="3" t="s">
        <v>58</v>
      </c>
      <c r="B8" s="8" t="s">
        <v>59</v>
      </c>
      <c r="C8" s="6" t="s">
        <v>60</v>
      </c>
      <c r="D8" s="6" t="s">
        <v>61</v>
      </c>
      <c r="E8" s="6" t="s">
        <v>62</v>
      </c>
    </row>
    <row r="9" spans="1:5" ht="357" thickBot="1" x14ac:dyDescent="0.5">
      <c r="A9" s="3" t="s">
        <v>63</v>
      </c>
      <c r="B9" s="8" t="s">
        <v>64</v>
      </c>
      <c r="C9" s="6" t="s">
        <v>65</v>
      </c>
      <c r="D9" s="6" t="s">
        <v>66</v>
      </c>
      <c r="E9" s="6" t="s">
        <v>67</v>
      </c>
    </row>
    <row r="10" spans="1:5" ht="394.5" thickBot="1" x14ac:dyDescent="0.5">
      <c r="A10" s="3" t="s">
        <v>68</v>
      </c>
      <c r="B10" s="7" t="s">
        <v>69</v>
      </c>
      <c r="C10" s="5" t="s">
        <v>70</v>
      </c>
      <c r="D10" s="5" t="s">
        <v>71</v>
      </c>
      <c r="E10" s="6" t="s">
        <v>72</v>
      </c>
    </row>
    <row r="11" spans="1:5" ht="263.25" thickBot="1" x14ac:dyDescent="0.5">
      <c r="A11" s="3" t="s">
        <v>73</v>
      </c>
      <c r="B11" s="7" t="s">
        <v>74</v>
      </c>
      <c r="C11" s="5" t="s">
        <v>75</v>
      </c>
      <c r="D11" s="5" t="s">
        <v>76</v>
      </c>
      <c r="E11" s="6" t="s">
        <v>77</v>
      </c>
    </row>
    <row r="12" spans="1:5" ht="244.5" thickBot="1" x14ac:dyDescent="0.5">
      <c r="A12" s="3" t="s">
        <v>78</v>
      </c>
      <c r="B12" s="7" t="s">
        <v>79</v>
      </c>
      <c r="C12" s="5" t="s">
        <v>80</v>
      </c>
      <c r="D12" s="6" t="s">
        <v>81</v>
      </c>
      <c r="E12" s="6" t="s">
        <v>82</v>
      </c>
    </row>
    <row r="13" spans="1:5" ht="282" thickBot="1" x14ac:dyDescent="0.5">
      <c r="A13" s="3" t="s">
        <v>83</v>
      </c>
      <c r="B13" s="7" t="s">
        <v>84</v>
      </c>
      <c r="C13" s="6" t="s">
        <v>85</v>
      </c>
      <c r="D13" s="6" t="s">
        <v>86</v>
      </c>
      <c r="E13" s="6" t="s">
        <v>87</v>
      </c>
    </row>
    <row r="14" spans="1:5" ht="300.75" thickBot="1" x14ac:dyDescent="0.5">
      <c r="A14" s="3" t="s">
        <v>88</v>
      </c>
      <c r="B14" s="8" t="s">
        <v>89</v>
      </c>
      <c r="C14" s="5" t="s">
        <v>90</v>
      </c>
      <c r="D14" s="5" t="s">
        <v>91</v>
      </c>
      <c r="E14" s="6" t="s">
        <v>92</v>
      </c>
    </row>
    <row r="15" spans="1:5" ht="338.25" thickBot="1" x14ac:dyDescent="0.5">
      <c r="A15" s="3" t="s">
        <v>93</v>
      </c>
      <c r="B15" s="7" t="s">
        <v>94</v>
      </c>
      <c r="C15" s="5" t="s">
        <v>95</v>
      </c>
      <c r="D15" s="5" t="s">
        <v>96</v>
      </c>
      <c r="E15" s="6" t="s">
        <v>97</v>
      </c>
    </row>
    <row r="16" spans="1:5" ht="338.25" thickBot="1" x14ac:dyDescent="0.5">
      <c r="A16" s="3" t="s">
        <v>98</v>
      </c>
      <c r="B16" s="7" t="s">
        <v>99</v>
      </c>
      <c r="C16" s="5" t="s">
        <v>100</v>
      </c>
      <c r="D16" s="5" t="s">
        <v>101</v>
      </c>
      <c r="E16" s="6" t="s">
        <v>102</v>
      </c>
    </row>
    <row r="17" spans="1:5" ht="338.25" thickBot="1" x14ac:dyDescent="0.5">
      <c r="A17" s="3" t="s">
        <v>103</v>
      </c>
      <c r="B17" s="7" t="s">
        <v>104</v>
      </c>
      <c r="C17" s="5" t="s">
        <v>105</v>
      </c>
      <c r="D17" s="5" t="s">
        <v>106</v>
      </c>
      <c r="E17" s="6" t="s">
        <v>107</v>
      </c>
    </row>
  </sheetData>
  <sheetProtection password="CC3F"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rightToLeft="1" topLeftCell="A37" zoomScale="90" zoomScaleNormal="90" workbookViewId="0">
      <selection activeCell="I7" sqref="I7"/>
    </sheetView>
  </sheetViews>
  <sheetFormatPr defaultRowHeight="25.5" x14ac:dyDescent="0.25"/>
  <cols>
    <col min="1" max="1" width="4.5703125" style="90" customWidth="1"/>
    <col min="2" max="2" width="46.85546875" style="90" customWidth="1"/>
    <col min="3" max="3" width="50.28515625" style="111" customWidth="1"/>
    <col min="4" max="4" width="7" style="112" customWidth="1"/>
    <col min="5" max="5" width="26.85546875" style="113" bestFit="1" customWidth="1"/>
    <col min="6" max="6" width="9.140625" style="122" customWidth="1"/>
    <col min="7" max="16384" width="9.140625" style="90"/>
  </cols>
  <sheetData>
    <row r="1" spans="1:6" ht="51" customHeight="1" x14ac:dyDescent="0.25">
      <c r="A1" s="85"/>
      <c r="B1" s="86"/>
      <c r="C1" s="87" t="s">
        <v>209</v>
      </c>
      <c r="D1" s="88"/>
      <c r="E1" s="89" t="s">
        <v>206</v>
      </c>
    </row>
    <row r="2" spans="1:6" ht="33.75" customHeight="1" x14ac:dyDescent="0.25">
      <c r="A2" s="91"/>
      <c r="B2" s="92" t="s">
        <v>207</v>
      </c>
      <c r="C2" s="84"/>
      <c r="D2" s="93"/>
      <c r="E2" s="94"/>
      <c r="F2" s="122">
        <v>1</v>
      </c>
    </row>
    <row r="3" spans="1:6" s="99" customFormat="1" ht="39.950000000000003" customHeight="1" x14ac:dyDescent="0.25">
      <c r="A3" s="95"/>
      <c r="B3" s="96"/>
      <c r="C3" s="97" t="s">
        <v>164</v>
      </c>
      <c r="D3" s="96"/>
      <c r="E3" s="98"/>
      <c r="F3" s="123"/>
    </row>
    <row r="4" spans="1:6" ht="24.75" customHeight="1" x14ac:dyDescent="0.25">
      <c r="A4" s="127">
        <v>1</v>
      </c>
      <c r="B4" s="125" t="s">
        <v>0</v>
      </c>
      <c r="C4" s="100" t="s">
        <v>108</v>
      </c>
      <c r="D4" s="76"/>
      <c r="E4" s="128" t="str">
        <f>IF(D4=D5,"لطفا یکی از گزینه ها را انتخاب کنید","")</f>
        <v>لطفا یکی از گزینه ها را انتخاب کنید</v>
      </c>
      <c r="F4" s="101"/>
    </row>
    <row r="5" spans="1:6" ht="24.75" customHeight="1" x14ac:dyDescent="0.25">
      <c r="A5" s="127"/>
      <c r="B5" s="125"/>
      <c r="C5" s="102" t="s">
        <v>109</v>
      </c>
      <c r="D5" s="77"/>
      <c r="E5" s="128"/>
      <c r="F5" s="101"/>
    </row>
    <row r="6" spans="1:6" ht="24.75" customHeight="1" x14ac:dyDescent="0.25">
      <c r="A6" s="126">
        <v>2</v>
      </c>
      <c r="B6" s="124" t="s">
        <v>1</v>
      </c>
      <c r="C6" s="103" t="s">
        <v>110</v>
      </c>
      <c r="D6" s="78"/>
      <c r="E6" s="129" t="str">
        <f t="shared" ref="E6" si="0">IF(D6=D7,"لطفا یکی از گزینه ها را انتخاب کنید","")</f>
        <v>لطفا یکی از گزینه ها را انتخاب کنید</v>
      </c>
      <c r="F6" s="123"/>
    </row>
    <row r="7" spans="1:6" ht="24.75" customHeight="1" x14ac:dyDescent="0.25">
      <c r="A7" s="126"/>
      <c r="B7" s="124"/>
      <c r="C7" s="104" t="s">
        <v>111</v>
      </c>
      <c r="D7" s="79"/>
      <c r="E7" s="129"/>
      <c r="F7" s="123"/>
    </row>
    <row r="8" spans="1:6" ht="24.75" customHeight="1" x14ac:dyDescent="0.25">
      <c r="A8" s="127">
        <v>3</v>
      </c>
      <c r="B8" s="125" t="s">
        <v>2</v>
      </c>
      <c r="C8" s="105" t="s">
        <v>112</v>
      </c>
      <c r="D8" s="76"/>
      <c r="E8" s="128" t="str">
        <f t="shared" ref="E8" si="1">IF(D8=D9,"لطفا یکی از گزینه ها را انتخاب کنید","")</f>
        <v>لطفا یکی از گزینه ها را انتخاب کنید</v>
      </c>
      <c r="F8" s="123"/>
    </row>
    <row r="9" spans="1:6" ht="24.75" customHeight="1" x14ac:dyDescent="0.25">
      <c r="A9" s="127"/>
      <c r="B9" s="125"/>
      <c r="C9" s="102" t="s">
        <v>113</v>
      </c>
      <c r="D9" s="77"/>
      <c r="E9" s="128"/>
      <c r="F9" s="123"/>
    </row>
    <row r="10" spans="1:6" ht="24.75" customHeight="1" x14ac:dyDescent="0.25">
      <c r="A10" s="126">
        <v>4</v>
      </c>
      <c r="B10" s="124" t="s">
        <v>165</v>
      </c>
      <c r="C10" s="106" t="s">
        <v>114</v>
      </c>
      <c r="D10" s="78"/>
      <c r="E10" s="129" t="str">
        <f t="shared" ref="E10" si="2">IF(D10=D11,"لطفا یکی از گزینه ها را انتخاب کنید","")</f>
        <v>لطفا یکی از گزینه ها را انتخاب کنید</v>
      </c>
      <c r="F10" s="123"/>
    </row>
    <row r="11" spans="1:6" ht="24.75" customHeight="1" x14ac:dyDescent="0.25">
      <c r="A11" s="126"/>
      <c r="B11" s="124"/>
      <c r="C11" s="107" t="s">
        <v>115</v>
      </c>
      <c r="D11" s="79"/>
      <c r="E11" s="129"/>
      <c r="F11" s="123"/>
    </row>
    <row r="12" spans="1:6" ht="24.75" customHeight="1" x14ac:dyDescent="0.25">
      <c r="A12" s="127">
        <v>5</v>
      </c>
      <c r="B12" s="125" t="s">
        <v>0</v>
      </c>
      <c r="C12" s="105" t="s">
        <v>116</v>
      </c>
      <c r="D12" s="76"/>
      <c r="E12" s="128" t="str">
        <f t="shared" ref="E12" si="3">IF(D12=D13,"لطفا یکی از گزینه ها را انتخاب کنید","")</f>
        <v>لطفا یکی از گزینه ها را انتخاب کنید</v>
      </c>
      <c r="F12" s="123"/>
    </row>
    <row r="13" spans="1:6" ht="24.75" customHeight="1" x14ac:dyDescent="0.25">
      <c r="A13" s="127"/>
      <c r="B13" s="125"/>
      <c r="C13" s="102" t="s">
        <v>117</v>
      </c>
      <c r="D13" s="77"/>
      <c r="E13" s="128"/>
      <c r="F13" s="123"/>
    </row>
    <row r="14" spans="1:6" ht="24.75" customHeight="1" x14ac:dyDescent="0.25">
      <c r="A14" s="126">
        <v>6</v>
      </c>
      <c r="B14" s="124" t="s">
        <v>3</v>
      </c>
      <c r="C14" s="106" t="s">
        <v>118</v>
      </c>
      <c r="D14" s="80"/>
      <c r="E14" s="129" t="str">
        <f t="shared" ref="E14" si="4">IF(D14=D15,"لطفا یکی از گزینه ها را انتخاب کنید","")</f>
        <v>لطفا یکی از گزینه ها را انتخاب کنید</v>
      </c>
      <c r="F14" s="123"/>
    </row>
    <row r="15" spans="1:6" ht="24.75" customHeight="1" x14ac:dyDescent="0.25">
      <c r="A15" s="126"/>
      <c r="B15" s="124"/>
      <c r="C15" s="107" t="s">
        <v>119</v>
      </c>
      <c r="D15" s="81"/>
      <c r="E15" s="129"/>
      <c r="F15" s="123"/>
    </row>
    <row r="16" spans="1:6" ht="24.75" customHeight="1" x14ac:dyDescent="0.25">
      <c r="A16" s="127">
        <v>7</v>
      </c>
      <c r="B16" s="125" t="s">
        <v>4</v>
      </c>
      <c r="C16" s="105" t="s">
        <v>120</v>
      </c>
      <c r="D16" s="82"/>
      <c r="E16" s="128" t="str">
        <f t="shared" ref="E16" si="5">IF(D16=D17,"لطفا یکی از گزینه ها را انتخاب کنید","")</f>
        <v>لطفا یکی از گزینه ها را انتخاب کنید</v>
      </c>
      <c r="F16" s="123"/>
    </row>
    <row r="17" spans="1:6" ht="24.75" customHeight="1" x14ac:dyDescent="0.25">
      <c r="A17" s="127"/>
      <c r="B17" s="125"/>
      <c r="C17" s="102" t="s">
        <v>121</v>
      </c>
      <c r="D17" s="83"/>
      <c r="E17" s="128"/>
      <c r="F17" s="123"/>
    </row>
    <row r="18" spans="1:6" ht="24.75" customHeight="1" x14ac:dyDescent="0.25">
      <c r="A18" s="126">
        <v>8</v>
      </c>
      <c r="B18" s="124" t="s">
        <v>5</v>
      </c>
      <c r="C18" s="103" t="s">
        <v>122</v>
      </c>
      <c r="D18" s="78"/>
      <c r="E18" s="129" t="str">
        <f t="shared" ref="E18" si="6">IF(D18=D19,"لطفا یکی از گزینه ها را انتخاب کنید","")</f>
        <v>لطفا یکی از گزینه ها را انتخاب کنید</v>
      </c>
      <c r="F18" s="123"/>
    </row>
    <row r="19" spans="1:6" ht="24.75" customHeight="1" x14ac:dyDescent="0.25">
      <c r="A19" s="126"/>
      <c r="B19" s="124"/>
      <c r="C19" s="108" t="s">
        <v>123</v>
      </c>
      <c r="D19" s="79"/>
      <c r="E19" s="129"/>
      <c r="F19" s="123"/>
    </row>
    <row r="20" spans="1:6" ht="24.75" customHeight="1" x14ac:dyDescent="0.25">
      <c r="A20" s="127">
        <v>9</v>
      </c>
      <c r="B20" s="125" t="s">
        <v>22</v>
      </c>
      <c r="C20" s="105" t="s">
        <v>124</v>
      </c>
      <c r="D20" s="82"/>
      <c r="E20" s="128" t="str">
        <f t="shared" ref="E20" si="7">IF(D20=D21,"لطفا یکی از گزینه ها را انتخاب کنید","")</f>
        <v>لطفا یکی از گزینه ها را انتخاب کنید</v>
      </c>
      <c r="F20" s="123"/>
    </row>
    <row r="21" spans="1:6" ht="24.75" customHeight="1" x14ac:dyDescent="0.25">
      <c r="A21" s="127"/>
      <c r="B21" s="125"/>
      <c r="C21" s="102" t="s">
        <v>125</v>
      </c>
      <c r="D21" s="83"/>
      <c r="E21" s="128"/>
      <c r="F21" s="123"/>
    </row>
    <row r="22" spans="1:6" ht="24.75" customHeight="1" x14ac:dyDescent="0.25">
      <c r="A22" s="126">
        <v>10</v>
      </c>
      <c r="B22" s="124" t="s">
        <v>6</v>
      </c>
      <c r="C22" s="103" t="s">
        <v>126</v>
      </c>
      <c r="D22" s="78"/>
      <c r="E22" s="129" t="str">
        <f t="shared" ref="E22" si="8">IF(D22=D23,"لطفا یکی از گزینه ها را انتخاب کنید","")</f>
        <v>لطفا یکی از گزینه ها را انتخاب کنید</v>
      </c>
      <c r="F22" s="123"/>
    </row>
    <row r="23" spans="1:6" ht="24.75" customHeight="1" x14ac:dyDescent="0.25">
      <c r="A23" s="126"/>
      <c r="B23" s="124"/>
      <c r="C23" s="104" t="s">
        <v>127</v>
      </c>
      <c r="D23" s="79"/>
      <c r="E23" s="129"/>
      <c r="F23" s="123"/>
    </row>
    <row r="24" spans="1:6" ht="24.75" customHeight="1" x14ac:dyDescent="0.25">
      <c r="A24" s="127">
        <v>11</v>
      </c>
      <c r="B24" s="125" t="s">
        <v>7</v>
      </c>
      <c r="C24" s="105" t="s">
        <v>128</v>
      </c>
      <c r="D24" s="76"/>
      <c r="E24" s="128" t="str">
        <f t="shared" ref="E24" si="9">IF(D24=D25,"لطفا یکی از گزینه ها را انتخاب کنید","")</f>
        <v>لطفا یکی از گزینه ها را انتخاب کنید</v>
      </c>
      <c r="F24" s="123"/>
    </row>
    <row r="25" spans="1:6" ht="24.75" customHeight="1" x14ac:dyDescent="0.25">
      <c r="A25" s="127"/>
      <c r="B25" s="125"/>
      <c r="C25" s="102" t="s">
        <v>129</v>
      </c>
      <c r="D25" s="77"/>
      <c r="E25" s="128"/>
      <c r="F25" s="123"/>
    </row>
    <row r="26" spans="1:6" ht="24.75" customHeight="1" x14ac:dyDescent="0.25">
      <c r="A26" s="126">
        <v>12</v>
      </c>
      <c r="B26" s="124" t="s">
        <v>8</v>
      </c>
      <c r="C26" s="103" t="s">
        <v>130</v>
      </c>
      <c r="D26" s="78"/>
      <c r="E26" s="129" t="str">
        <f t="shared" ref="E26" si="10">IF(D26=D27,"لطفا یکی از گزینه ها را انتخاب کنید","")</f>
        <v>لطفا یکی از گزینه ها را انتخاب کنید</v>
      </c>
      <c r="F26" s="123"/>
    </row>
    <row r="27" spans="1:6" ht="24.75" customHeight="1" x14ac:dyDescent="0.25">
      <c r="A27" s="126"/>
      <c r="B27" s="124"/>
      <c r="C27" s="109" t="s">
        <v>131</v>
      </c>
      <c r="D27" s="79"/>
      <c r="E27" s="129"/>
      <c r="F27" s="123"/>
    </row>
    <row r="28" spans="1:6" ht="24.75" customHeight="1" x14ac:dyDescent="0.25">
      <c r="A28" s="127">
        <v>13</v>
      </c>
      <c r="B28" s="125" t="s">
        <v>9</v>
      </c>
      <c r="C28" s="105" t="s">
        <v>132</v>
      </c>
      <c r="D28" s="76"/>
      <c r="E28" s="128" t="str">
        <f t="shared" ref="E28" si="11">IF(D28=D29,"لطفا یکی از گزینه ها را انتخاب کنید","")</f>
        <v>لطفا یکی از گزینه ها را انتخاب کنید</v>
      </c>
      <c r="F28" s="123"/>
    </row>
    <row r="29" spans="1:6" ht="24.75" customHeight="1" x14ac:dyDescent="0.25">
      <c r="A29" s="127"/>
      <c r="B29" s="125"/>
      <c r="C29" s="102" t="s">
        <v>133</v>
      </c>
      <c r="D29" s="77"/>
      <c r="E29" s="128"/>
      <c r="F29" s="123"/>
    </row>
    <row r="30" spans="1:6" ht="24.75" customHeight="1" x14ac:dyDescent="0.25">
      <c r="A30" s="126">
        <v>14</v>
      </c>
      <c r="B30" s="124" t="s">
        <v>10</v>
      </c>
      <c r="C30" s="106" t="s">
        <v>134</v>
      </c>
      <c r="D30" s="78"/>
      <c r="E30" s="129" t="str">
        <f t="shared" ref="E30" si="12">IF(D30=D31,"لطفا یکی از گزینه ها را انتخاب کنید","")</f>
        <v>لطفا یکی از گزینه ها را انتخاب کنید</v>
      </c>
      <c r="F30" s="123"/>
    </row>
    <row r="31" spans="1:6" ht="24.75" customHeight="1" x14ac:dyDescent="0.25">
      <c r="A31" s="126"/>
      <c r="B31" s="124"/>
      <c r="C31" s="107" t="s">
        <v>135</v>
      </c>
      <c r="D31" s="79"/>
      <c r="E31" s="129"/>
      <c r="F31" s="123"/>
    </row>
    <row r="32" spans="1:6" ht="24.75" customHeight="1" x14ac:dyDescent="0.25">
      <c r="A32" s="127">
        <v>15</v>
      </c>
      <c r="B32" s="125" t="s">
        <v>11</v>
      </c>
      <c r="C32" s="105" t="s">
        <v>136</v>
      </c>
      <c r="D32" s="76"/>
      <c r="E32" s="128" t="str">
        <f t="shared" ref="E32" si="13">IF(D32=D33,"لطفا یکی از گزینه ها را انتخاب کنید","")</f>
        <v>لطفا یکی از گزینه ها را انتخاب کنید</v>
      </c>
      <c r="F32" s="123"/>
    </row>
    <row r="33" spans="1:6" ht="24.75" customHeight="1" x14ac:dyDescent="0.25">
      <c r="A33" s="127"/>
      <c r="B33" s="125"/>
      <c r="C33" s="102" t="s">
        <v>137</v>
      </c>
      <c r="D33" s="77"/>
      <c r="E33" s="128"/>
      <c r="F33" s="123"/>
    </row>
    <row r="34" spans="1:6" ht="24.75" customHeight="1" x14ac:dyDescent="0.25">
      <c r="A34" s="126">
        <v>16</v>
      </c>
      <c r="B34" s="124" t="s">
        <v>12</v>
      </c>
      <c r="C34" s="103" t="s">
        <v>138</v>
      </c>
      <c r="D34" s="78"/>
      <c r="E34" s="129" t="str">
        <f t="shared" ref="E34" si="14">IF(D34=D35,"لطفا یکی از گزینه ها را انتخاب کنید","")</f>
        <v>لطفا یکی از گزینه ها را انتخاب کنید</v>
      </c>
      <c r="F34" s="123"/>
    </row>
    <row r="35" spans="1:6" ht="24.75" customHeight="1" x14ac:dyDescent="0.25">
      <c r="A35" s="126"/>
      <c r="B35" s="124"/>
      <c r="C35" s="104" t="s">
        <v>139</v>
      </c>
      <c r="D35" s="79"/>
      <c r="E35" s="129"/>
      <c r="F35" s="123"/>
    </row>
    <row r="36" spans="1:6" ht="24.75" customHeight="1" x14ac:dyDescent="0.25">
      <c r="A36" s="127">
        <v>17</v>
      </c>
      <c r="B36" s="125" t="s">
        <v>13</v>
      </c>
      <c r="C36" s="100" t="s">
        <v>140</v>
      </c>
      <c r="D36" s="76"/>
      <c r="E36" s="128" t="str">
        <f t="shared" ref="E36" si="15">IF(D36=D37,"لطفا یکی از گزینه ها را انتخاب کنید","")</f>
        <v>لطفا یکی از گزینه ها را انتخاب کنید</v>
      </c>
      <c r="F36" s="123"/>
    </row>
    <row r="37" spans="1:6" ht="24.75" customHeight="1" x14ac:dyDescent="0.25">
      <c r="A37" s="127"/>
      <c r="B37" s="125"/>
      <c r="C37" s="110" t="s">
        <v>141</v>
      </c>
      <c r="D37" s="77"/>
      <c r="E37" s="128"/>
      <c r="F37" s="123"/>
    </row>
    <row r="38" spans="1:6" ht="24.75" customHeight="1" x14ac:dyDescent="0.25">
      <c r="A38" s="126">
        <v>18</v>
      </c>
      <c r="B38" s="124" t="s">
        <v>14</v>
      </c>
      <c r="C38" s="106" t="s">
        <v>142</v>
      </c>
      <c r="D38" s="78"/>
      <c r="E38" s="129" t="str">
        <f t="shared" ref="E38" si="16">IF(D38=D39,"لطفا یکی از گزینه ها را انتخاب کنید","")</f>
        <v>لطفا یکی از گزینه ها را انتخاب کنید</v>
      </c>
      <c r="F38" s="123"/>
    </row>
    <row r="39" spans="1:6" ht="24.75" customHeight="1" x14ac:dyDescent="0.25">
      <c r="A39" s="126"/>
      <c r="B39" s="124"/>
      <c r="C39" s="107" t="s">
        <v>143</v>
      </c>
      <c r="D39" s="79"/>
      <c r="E39" s="129"/>
      <c r="F39" s="123"/>
    </row>
    <row r="40" spans="1:6" ht="24.75" customHeight="1" x14ac:dyDescent="0.25">
      <c r="A40" s="127">
        <v>19</v>
      </c>
      <c r="B40" s="125" t="s">
        <v>15</v>
      </c>
      <c r="C40" s="105" t="s">
        <v>144</v>
      </c>
      <c r="D40" s="82"/>
      <c r="E40" s="128" t="str">
        <f t="shared" ref="E40" si="17">IF(D40=D41,"لطفا یکی از گزینه ها را انتخاب کنید","")</f>
        <v>لطفا یکی از گزینه ها را انتخاب کنید</v>
      </c>
      <c r="F40" s="123"/>
    </row>
    <row r="41" spans="1:6" ht="24.75" customHeight="1" x14ac:dyDescent="0.25">
      <c r="A41" s="127"/>
      <c r="B41" s="125"/>
      <c r="C41" s="102" t="s">
        <v>145</v>
      </c>
      <c r="D41" s="83"/>
      <c r="E41" s="128"/>
      <c r="F41" s="123"/>
    </row>
    <row r="42" spans="1:6" ht="24.75" customHeight="1" x14ac:dyDescent="0.25">
      <c r="A42" s="126">
        <v>20</v>
      </c>
      <c r="B42" s="124" t="s">
        <v>16</v>
      </c>
      <c r="C42" s="103" t="s">
        <v>146</v>
      </c>
      <c r="D42" s="78"/>
      <c r="E42" s="129" t="str">
        <f t="shared" ref="E42" si="18">IF(D42=D43,"لطفا یکی از گزینه ها را انتخاب کنید","")</f>
        <v>لطفا یکی از گزینه ها را انتخاب کنید</v>
      </c>
      <c r="F42" s="123"/>
    </row>
    <row r="43" spans="1:6" ht="24.75" customHeight="1" x14ac:dyDescent="0.25">
      <c r="A43" s="126"/>
      <c r="B43" s="124"/>
      <c r="C43" s="104" t="s">
        <v>147</v>
      </c>
      <c r="D43" s="79"/>
      <c r="E43" s="129"/>
      <c r="F43" s="123"/>
    </row>
    <row r="44" spans="1:6" ht="24.75" customHeight="1" x14ac:dyDescent="0.25">
      <c r="A44" s="127">
        <v>21</v>
      </c>
      <c r="B44" s="125" t="s">
        <v>17</v>
      </c>
      <c r="C44" s="105" t="s">
        <v>148</v>
      </c>
      <c r="D44" s="76"/>
      <c r="E44" s="128" t="str">
        <f t="shared" ref="E44" si="19">IF(D44=D45,"لطفا یکی از گزینه ها را انتخاب کنید","")</f>
        <v>لطفا یکی از گزینه ها را انتخاب کنید</v>
      </c>
      <c r="F44" s="123"/>
    </row>
    <row r="45" spans="1:6" ht="24.75" customHeight="1" x14ac:dyDescent="0.25">
      <c r="A45" s="127"/>
      <c r="B45" s="125"/>
      <c r="C45" s="102" t="s">
        <v>149</v>
      </c>
      <c r="D45" s="77"/>
      <c r="E45" s="128"/>
      <c r="F45" s="123"/>
    </row>
    <row r="46" spans="1:6" ht="24.75" customHeight="1" x14ac:dyDescent="0.25">
      <c r="A46" s="126">
        <v>22</v>
      </c>
      <c r="B46" s="124" t="s">
        <v>15</v>
      </c>
      <c r="C46" s="106" t="s">
        <v>150</v>
      </c>
      <c r="D46" s="78"/>
      <c r="E46" s="129" t="str">
        <f t="shared" ref="E46" si="20">IF(D46=D47,"لطفا یکی از گزینه ها را انتخاب کنید","")</f>
        <v>لطفا یکی از گزینه ها را انتخاب کنید</v>
      </c>
      <c r="F46" s="123"/>
    </row>
    <row r="47" spans="1:6" ht="24.75" customHeight="1" x14ac:dyDescent="0.25">
      <c r="A47" s="126"/>
      <c r="B47" s="124"/>
      <c r="C47" s="107" t="s">
        <v>151</v>
      </c>
      <c r="D47" s="79"/>
      <c r="E47" s="129"/>
      <c r="F47" s="123"/>
    </row>
    <row r="48" spans="1:6" ht="24.75" customHeight="1" x14ac:dyDescent="0.25">
      <c r="A48" s="127">
        <v>23</v>
      </c>
      <c r="B48" s="125" t="s">
        <v>15</v>
      </c>
      <c r="C48" s="105" t="s">
        <v>152</v>
      </c>
      <c r="D48" s="76"/>
      <c r="E48" s="128" t="str">
        <f t="shared" ref="E48" si="21">IF(D48=D49,"لطفا یکی از گزینه ها را انتخاب کنید","")</f>
        <v>لطفا یکی از گزینه ها را انتخاب کنید</v>
      </c>
      <c r="F48" s="123"/>
    </row>
    <row r="49" spans="1:6" ht="24.75" customHeight="1" x14ac:dyDescent="0.25">
      <c r="A49" s="127"/>
      <c r="B49" s="125"/>
      <c r="C49" s="102" t="s">
        <v>153</v>
      </c>
      <c r="D49" s="77"/>
      <c r="E49" s="128"/>
      <c r="F49" s="123"/>
    </row>
    <row r="50" spans="1:6" ht="24.75" customHeight="1" x14ac:dyDescent="0.25">
      <c r="A50" s="126">
        <v>24</v>
      </c>
      <c r="B50" s="124" t="s">
        <v>18</v>
      </c>
      <c r="C50" s="103" t="s">
        <v>154</v>
      </c>
      <c r="D50" s="78"/>
      <c r="E50" s="129" t="str">
        <f t="shared" ref="E50" si="22">IF(D50=D51,"لطفا یکی از گزینه ها را انتخاب کنید","")</f>
        <v>لطفا یکی از گزینه ها را انتخاب کنید</v>
      </c>
      <c r="F50" s="123"/>
    </row>
    <row r="51" spans="1:6" ht="24.75" customHeight="1" x14ac:dyDescent="0.25">
      <c r="A51" s="126"/>
      <c r="B51" s="124"/>
      <c r="C51" s="104" t="s">
        <v>155</v>
      </c>
      <c r="D51" s="79"/>
      <c r="E51" s="129"/>
      <c r="F51" s="123"/>
    </row>
    <row r="52" spans="1:6" ht="24.75" customHeight="1" x14ac:dyDescent="0.25">
      <c r="A52" s="127">
        <v>25</v>
      </c>
      <c r="B52" s="125" t="s">
        <v>19</v>
      </c>
      <c r="C52" s="105" t="s">
        <v>156</v>
      </c>
      <c r="D52" s="76"/>
      <c r="E52" s="128" t="str">
        <f t="shared" ref="E52" si="23">IF(D52=D53,"لطفا یکی از گزینه ها را انتخاب کنید","")</f>
        <v>لطفا یکی از گزینه ها را انتخاب کنید</v>
      </c>
      <c r="F52" s="123"/>
    </row>
    <row r="53" spans="1:6" ht="24.75" customHeight="1" x14ac:dyDescent="0.25">
      <c r="A53" s="127"/>
      <c r="B53" s="125"/>
      <c r="C53" s="102" t="s">
        <v>157</v>
      </c>
      <c r="D53" s="77"/>
      <c r="E53" s="128"/>
      <c r="F53" s="123"/>
    </row>
    <row r="54" spans="1:6" ht="24.75" customHeight="1" x14ac:dyDescent="0.25">
      <c r="A54" s="126">
        <v>26</v>
      </c>
      <c r="B54" s="124" t="s">
        <v>15</v>
      </c>
      <c r="C54" s="103" t="s">
        <v>158</v>
      </c>
      <c r="D54" s="80"/>
      <c r="E54" s="129" t="str">
        <f t="shared" ref="E54" si="24">IF(D54=D55,"لطفا یکی از گزینه ها را انتخاب کنید","")</f>
        <v>لطفا یکی از گزینه ها را انتخاب کنید</v>
      </c>
      <c r="F54" s="123"/>
    </row>
    <row r="55" spans="1:6" ht="24.75" customHeight="1" x14ac:dyDescent="0.25">
      <c r="A55" s="126"/>
      <c r="B55" s="124"/>
      <c r="C55" s="104" t="s">
        <v>159</v>
      </c>
      <c r="D55" s="81"/>
      <c r="E55" s="129"/>
      <c r="F55" s="123"/>
    </row>
    <row r="56" spans="1:6" ht="24.75" customHeight="1" x14ac:dyDescent="0.25">
      <c r="A56" s="127">
        <v>27</v>
      </c>
      <c r="B56" s="125" t="s">
        <v>15</v>
      </c>
      <c r="C56" s="105" t="s">
        <v>160</v>
      </c>
      <c r="D56" s="76"/>
      <c r="E56" s="128" t="str">
        <f t="shared" ref="E56" si="25">IF(D56=D57,"لطفا یکی از گزینه ها را انتخاب کنید","")</f>
        <v>لطفا یکی از گزینه ها را انتخاب کنید</v>
      </c>
      <c r="F56" s="123"/>
    </row>
    <row r="57" spans="1:6" ht="24.75" customHeight="1" x14ac:dyDescent="0.25">
      <c r="A57" s="127"/>
      <c r="B57" s="125"/>
      <c r="C57" s="102" t="s">
        <v>161</v>
      </c>
      <c r="D57" s="77"/>
      <c r="E57" s="128"/>
      <c r="F57" s="123"/>
    </row>
    <row r="58" spans="1:6" ht="24.75" customHeight="1" x14ac:dyDescent="0.25">
      <c r="A58" s="126">
        <v>28</v>
      </c>
      <c r="B58" s="124" t="s">
        <v>20</v>
      </c>
      <c r="C58" s="103" t="s">
        <v>162</v>
      </c>
      <c r="D58" s="78"/>
      <c r="E58" s="129" t="str">
        <f t="shared" ref="E58" si="26">IF(D58=D59,"لطفا یکی از گزینه ها را انتخاب کنید","")</f>
        <v>لطفا یکی از گزینه ها را انتخاب کنید</v>
      </c>
      <c r="F58" s="123"/>
    </row>
    <row r="59" spans="1:6" ht="24.75" customHeight="1" x14ac:dyDescent="0.25">
      <c r="A59" s="126"/>
      <c r="B59" s="124"/>
      <c r="C59" s="104" t="s">
        <v>163</v>
      </c>
      <c r="D59" s="79"/>
      <c r="E59" s="129"/>
      <c r="F59" s="123"/>
    </row>
  </sheetData>
  <sheetProtection selectLockedCells="1"/>
  <mergeCells count="84">
    <mergeCell ref="B58:B59"/>
    <mergeCell ref="E58:E59"/>
    <mergeCell ref="B52:B53"/>
    <mergeCell ref="E52:E53"/>
    <mergeCell ref="B54:B55"/>
    <mergeCell ref="E54:E55"/>
    <mergeCell ref="B56:B57"/>
    <mergeCell ref="E56:E57"/>
    <mergeCell ref="B46:B47"/>
    <mergeCell ref="E46:E47"/>
    <mergeCell ref="B48:B49"/>
    <mergeCell ref="E48:E49"/>
    <mergeCell ref="B50:B51"/>
    <mergeCell ref="E50:E51"/>
    <mergeCell ref="B18:B19"/>
    <mergeCell ref="E18:E19"/>
    <mergeCell ref="E20:E21"/>
    <mergeCell ref="A26:A27"/>
    <mergeCell ref="B20:B21"/>
    <mergeCell ref="B22:B23"/>
    <mergeCell ref="B24:B25"/>
    <mergeCell ref="A14:A15"/>
    <mergeCell ref="B14:B15"/>
    <mergeCell ref="E14:E15"/>
    <mergeCell ref="B16:B17"/>
    <mergeCell ref="E16:E17"/>
    <mergeCell ref="A10:A11"/>
    <mergeCell ref="B10:B11"/>
    <mergeCell ref="E10:E11"/>
    <mergeCell ref="A12:A13"/>
    <mergeCell ref="B12:B13"/>
    <mergeCell ref="E12:E13"/>
    <mergeCell ref="A6:A7"/>
    <mergeCell ref="B6:B7"/>
    <mergeCell ref="E6:E7"/>
    <mergeCell ref="A8:A9"/>
    <mergeCell ref="B8:B9"/>
    <mergeCell ref="E8:E9"/>
    <mergeCell ref="E40:E41"/>
    <mergeCell ref="E42:E43"/>
    <mergeCell ref="E44:E45"/>
    <mergeCell ref="E22:E23"/>
    <mergeCell ref="E24:E25"/>
    <mergeCell ref="E26:E27"/>
    <mergeCell ref="E28:E29"/>
    <mergeCell ref="E36:E37"/>
    <mergeCell ref="E30:E31"/>
    <mergeCell ref="E32:E33"/>
    <mergeCell ref="E34:E35"/>
    <mergeCell ref="A4:A5"/>
    <mergeCell ref="B4:B5"/>
    <mergeCell ref="E4:E5"/>
    <mergeCell ref="A52:A53"/>
    <mergeCell ref="A28:A29"/>
    <mergeCell ref="A30:A31"/>
    <mergeCell ref="A32:A33"/>
    <mergeCell ref="A34:A35"/>
    <mergeCell ref="A36:A37"/>
    <mergeCell ref="A38:A39"/>
    <mergeCell ref="A16:A17"/>
    <mergeCell ref="A18:A19"/>
    <mergeCell ref="A20:A21"/>
    <mergeCell ref="A22:A23"/>
    <mergeCell ref="A24:A25"/>
    <mergeCell ref="E38:E39"/>
    <mergeCell ref="A54:A55"/>
    <mergeCell ref="A56:A57"/>
    <mergeCell ref="A58:A59"/>
    <mergeCell ref="A40:A41"/>
    <mergeCell ref="A42:A43"/>
    <mergeCell ref="A44:A45"/>
    <mergeCell ref="A46:A47"/>
    <mergeCell ref="A48:A49"/>
    <mergeCell ref="A50:A51"/>
    <mergeCell ref="B38:B39"/>
    <mergeCell ref="B40:B41"/>
    <mergeCell ref="B42:B43"/>
    <mergeCell ref="B44:B45"/>
    <mergeCell ref="B26:B27"/>
    <mergeCell ref="B28:B29"/>
    <mergeCell ref="B30:B31"/>
    <mergeCell ref="B36:B37"/>
    <mergeCell ref="B32:B33"/>
    <mergeCell ref="B34:B35"/>
  </mergeCells>
  <dataValidations count="1">
    <dataValidation type="list" allowBlank="1" showInputMessage="1" showErrorMessage="1" sqref="D4:D59">
      <formula1>$F$2</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showGridLines="0" rightToLeft="1" tabSelected="1" view="pageBreakPreview" zoomScale="60" zoomScaleNormal="60" workbookViewId="0">
      <selection activeCell="H2" sqref="H2"/>
    </sheetView>
  </sheetViews>
  <sheetFormatPr defaultRowHeight="18" x14ac:dyDescent="0.45"/>
  <cols>
    <col min="1" max="1" width="4.140625" style="9" customWidth="1"/>
    <col min="2" max="2" width="16.42578125" style="9" customWidth="1"/>
    <col min="3" max="3" width="6.7109375" style="9" customWidth="1"/>
    <col min="4" max="4" width="9.140625" style="9" customWidth="1"/>
    <col min="5" max="5" width="14.28515625" style="9" customWidth="1"/>
    <col min="6" max="6" width="11.28515625" style="9" customWidth="1"/>
    <col min="7" max="8" width="9.140625" style="9" customWidth="1"/>
    <col min="9" max="9" width="5.7109375" style="9" customWidth="1"/>
    <col min="10" max="10" width="7.7109375" style="9" customWidth="1"/>
    <col min="11" max="11" width="1.7109375" style="9" customWidth="1"/>
    <col min="12" max="12" width="9.28515625" style="9" customWidth="1"/>
    <col min="13" max="13" width="14.7109375" style="9" bestFit="1" customWidth="1"/>
    <col min="14" max="14" width="40" style="17" customWidth="1"/>
    <col min="15" max="15" width="7.7109375" style="9" customWidth="1"/>
    <col min="16" max="16" width="2.5703125" style="17" customWidth="1"/>
    <col min="17" max="17" width="7.7109375" style="9" customWidth="1"/>
    <col min="18" max="18" width="40" style="17" customWidth="1"/>
    <col min="19" max="19" width="13.7109375" style="9" customWidth="1"/>
    <col min="20" max="20" width="9.140625" style="9"/>
    <col min="21" max="21" width="6.140625" style="9" customWidth="1"/>
    <col min="22" max="22" width="9.140625" style="9"/>
    <col min="23" max="23" width="5.140625" style="9" customWidth="1"/>
    <col min="24" max="16384" width="9.140625" style="9"/>
  </cols>
  <sheetData>
    <row r="1" spans="1:23" ht="78" customHeight="1" x14ac:dyDescent="0.45">
      <c r="J1" s="70"/>
      <c r="K1" s="71"/>
      <c r="L1" s="71"/>
      <c r="M1" s="72"/>
      <c r="N1" s="70"/>
      <c r="O1" s="67"/>
      <c r="P1" s="71" t="s">
        <v>205</v>
      </c>
      <c r="Q1" s="71"/>
      <c r="R1" s="72"/>
      <c r="S1" s="73" t="s">
        <v>206</v>
      </c>
      <c r="T1" s="68"/>
      <c r="U1" s="68"/>
      <c r="V1" s="68"/>
      <c r="W1" s="69"/>
    </row>
    <row r="2" spans="1:23" ht="70.5" customHeight="1" x14ac:dyDescent="0.45">
      <c r="A2" s="55"/>
      <c r="B2" s="114" t="s">
        <v>171</v>
      </c>
      <c r="C2" s="115"/>
      <c r="D2" s="115"/>
      <c r="E2" s="115"/>
      <c r="F2" s="116"/>
      <c r="G2" s="115"/>
      <c r="H2" s="55"/>
      <c r="J2" s="58"/>
      <c r="K2" s="18"/>
      <c r="L2" s="18"/>
      <c r="N2" s="74" t="s">
        <v>208</v>
      </c>
      <c r="O2" s="75">
        <f>Question!C2</f>
        <v>0</v>
      </c>
      <c r="P2" s="25"/>
      <c r="Q2" s="18"/>
      <c r="R2" s="75"/>
      <c r="S2" s="18"/>
      <c r="T2" s="18"/>
      <c r="U2" s="18"/>
      <c r="V2" s="18"/>
      <c r="W2" s="59"/>
    </row>
    <row r="3" spans="1:23" ht="41.25" customHeight="1" x14ac:dyDescent="0.6">
      <c r="A3" s="55"/>
      <c r="B3" s="117" t="s">
        <v>172</v>
      </c>
      <c r="C3" s="117"/>
      <c r="D3" s="117"/>
      <c r="E3" s="117"/>
      <c r="F3" s="117"/>
      <c r="G3" s="117"/>
      <c r="H3" s="55"/>
      <c r="I3" s="10"/>
      <c r="J3" s="60"/>
      <c r="K3" s="57"/>
      <c r="L3" s="27"/>
      <c r="M3" s="28"/>
      <c r="N3" s="29"/>
      <c r="O3" s="30"/>
      <c r="P3" s="31"/>
      <c r="Q3" s="30"/>
      <c r="R3" s="26"/>
      <c r="S3" s="29"/>
      <c r="T3" s="32"/>
      <c r="U3" s="18"/>
      <c r="V3" s="18"/>
      <c r="W3" s="59"/>
    </row>
    <row r="4" spans="1:23" ht="73.5" customHeight="1" x14ac:dyDescent="0.6">
      <c r="A4" s="55"/>
      <c r="B4" s="118" t="s">
        <v>175</v>
      </c>
      <c r="C4" s="119">
        <f>D4/7</f>
        <v>0</v>
      </c>
      <c r="D4" s="120">
        <f>SUM(Question!D11+Question!D19+Question!D27+Question!D35+Question!D43+Question!D51+Question!D59)</f>
        <v>0</v>
      </c>
      <c r="E4" s="118" t="s">
        <v>174</v>
      </c>
      <c r="F4" s="119">
        <f>G4/7</f>
        <v>0</v>
      </c>
      <c r="G4" s="120">
        <f>SUM(Question!D58+Question!D50+Question!D42+Question!D34+Question!D26+Question!D18+Question!D10)</f>
        <v>0</v>
      </c>
      <c r="H4" s="55"/>
      <c r="J4" s="58"/>
      <c r="K4" s="18"/>
      <c r="L4" s="33" t="s">
        <v>184</v>
      </c>
      <c r="M4" s="24" t="s">
        <v>189</v>
      </c>
      <c r="N4" s="22" t="s">
        <v>176</v>
      </c>
      <c r="O4" s="21">
        <f>C7</f>
        <v>0</v>
      </c>
      <c r="P4" s="23"/>
      <c r="Q4" s="19">
        <f>F7</f>
        <v>0</v>
      </c>
      <c r="R4" s="20" t="s">
        <v>177</v>
      </c>
      <c r="S4" s="24" t="s">
        <v>193</v>
      </c>
      <c r="T4" s="34" t="s">
        <v>184</v>
      </c>
      <c r="U4" s="18"/>
      <c r="V4" s="18"/>
      <c r="W4" s="59"/>
    </row>
    <row r="5" spans="1:23" ht="73.5" customHeight="1" x14ac:dyDescent="0.6">
      <c r="A5" s="55"/>
      <c r="B5" s="118" t="s">
        <v>173</v>
      </c>
      <c r="C5" s="119">
        <f>D5/7</f>
        <v>0</v>
      </c>
      <c r="D5" s="120">
        <f>SUM(Question!D8+Question!D16+Question!D24+Question!D33+Question!D40+Question!D49+Question!D56)</f>
        <v>0</v>
      </c>
      <c r="E5" s="118" t="s">
        <v>168</v>
      </c>
      <c r="F5" s="119">
        <f>G5/7</f>
        <v>0</v>
      </c>
      <c r="G5" s="120">
        <f>SUM(Question!D9+Question!D17+Question!D25+Question!D32+Question!D41+Question!D48+Question!D57)</f>
        <v>0</v>
      </c>
      <c r="H5" s="55"/>
      <c r="J5" s="58"/>
      <c r="K5" s="18"/>
      <c r="L5" s="33" t="s">
        <v>185</v>
      </c>
      <c r="M5" s="24" t="s">
        <v>190</v>
      </c>
      <c r="N5" s="22" t="s">
        <v>183</v>
      </c>
      <c r="O5" s="21">
        <f>C6</f>
        <v>0</v>
      </c>
      <c r="P5" s="23"/>
      <c r="Q5" s="19">
        <f>F6</f>
        <v>0</v>
      </c>
      <c r="R5" s="20" t="s">
        <v>178</v>
      </c>
      <c r="S5" s="24" t="s">
        <v>194</v>
      </c>
      <c r="T5" s="34" t="s">
        <v>185</v>
      </c>
      <c r="U5" s="18"/>
      <c r="V5" s="18"/>
      <c r="W5" s="59"/>
    </row>
    <row r="6" spans="1:23" ht="73.5" customHeight="1" x14ac:dyDescent="0.6">
      <c r="A6" s="55"/>
      <c r="B6" s="118" t="s">
        <v>167</v>
      </c>
      <c r="C6" s="119">
        <f t="shared" ref="C6" si="0">D6/7</f>
        <v>0</v>
      </c>
      <c r="D6" s="120">
        <f>SUM(Question!D7+Question!D14+Question!D22+Question!D31+Question!D39+Question!D46+Question!D55)</f>
        <v>0</v>
      </c>
      <c r="E6" s="118" t="s">
        <v>169</v>
      </c>
      <c r="F6" s="119">
        <f t="shared" ref="F6" si="1">G6/7</f>
        <v>0</v>
      </c>
      <c r="G6" s="120">
        <f>SUM(Question!D6+Question!D15+Question!D23+Question!D30+Question!D38+Question!D47+Question!D54)</f>
        <v>0</v>
      </c>
      <c r="H6" s="55"/>
      <c r="J6" s="58"/>
      <c r="K6" s="18"/>
      <c r="L6" s="33" t="s">
        <v>188</v>
      </c>
      <c r="M6" s="24" t="s">
        <v>191</v>
      </c>
      <c r="N6" s="22" t="s">
        <v>179</v>
      </c>
      <c r="O6" s="21">
        <f>C5</f>
        <v>0</v>
      </c>
      <c r="P6" s="23"/>
      <c r="Q6" s="19">
        <f>F5</f>
        <v>0</v>
      </c>
      <c r="R6" s="20" t="s">
        <v>180</v>
      </c>
      <c r="S6" s="24" t="s">
        <v>195</v>
      </c>
      <c r="T6" s="34" t="s">
        <v>186</v>
      </c>
      <c r="U6" s="18"/>
      <c r="V6" s="18"/>
      <c r="W6" s="59"/>
    </row>
    <row r="7" spans="1:23" ht="73.5" customHeight="1" x14ac:dyDescent="0.6">
      <c r="A7" s="55"/>
      <c r="B7" s="118" t="s">
        <v>166</v>
      </c>
      <c r="C7" s="119">
        <f>D7/7</f>
        <v>0</v>
      </c>
      <c r="D7" s="120">
        <f>SUM(Question!D4+Question!D12+Question!D20+Question!D28+Question!D36+Question!D44+Question!D53)</f>
        <v>0</v>
      </c>
      <c r="E7" s="118" t="s">
        <v>170</v>
      </c>
      <c r="F7" s="119">
        <f>G7/7</f>
        <v>0</v>
      </c>
      <c r="G7" s="120">
        <f>SUM(Question!D5+Question!D13+Question!D21+Question!D29+Question!D37+Question!D45+Question!D52)</f>
        <v>0</v>
      </c>
      <c r="H7" s="55"/>
      <c r="J7" s="58"/>
      <c r="K7" s="18"/>
      <c r="L7" s="33" t="s">
        <v>187</v>
      </c>
      <c r="M7" s="24" t="s">
        <v>192</v>
      </c>
      <c r="N7" s="22" t="s">
        <v>181</v>
      </c>
      <c r="O7" s="21">
        <f>C4</f>
        <v>0</v>
      </c>
      <c r="P7" s="23"/>
      <c r="Q7" s="19">
        <f>F4</f>
        <v>0</v>
      </c>
      <c r="R7" s="20" t="s">
        <v>182</v>
      </c>
      <c r="S7" s="24" t="s">
        <v>196</v>
      </c>
      <c r="T7" s="34" t="s">
        <v>187</v>
      </c>
      <c r="U7" s="18"/>
      <c r="V7" s="18"/>
      <c r="W7" s="59"/>
    </row>
    <row r="8" spans="1:23" ht="39" customHeight="1" x14ac:dyDescent="0.6">
      <c r="A8" s="55"/>
      <c r="B8" s="121"/>
      <c r="C8" s="121"/>
      <c r="D8" s="121"/>
      <c r="E8" s="121"/>
      <c r="F8" s="121"/>
      <c r="G8" s="121"/>
      <c r="H8" s="55"/>
      <c r="J8" s="58"/>
      <c r="K8" s="18"/>
      <c r="L8" s="35"/>
      <c r="M8" s="36"/>
      <c r="N8" s="36"/>
      <c r="O8" s="37"/>
      <c r="P8" s="38"/>
      <c r="Q8" s="37"/>
      <c r="R8" s="36"/>
      <c r="S8" s="36"/>
      <c r="T8" s="39"/>
      <c r="U8" s="18"/>
      <c r="V8" s="18"/>
      <c r="W8" s="59"/>
    </row>
    <row r="9" spans="1:23" ht="30.75" customHeight="1" x14ac:dyDescent="0.45">
      <c r="A9" s="55"/>
      <c r="B9" s="130" t="str">
        <f>E10&amp;D10&amp;C10&amp;B10</f>
        <v/>
      </c>
      <c r="C9" s="130"/>
      <c r="D9" s="130"/>
      <c r="E9" s="130"/>
      <c r="F9" s="131" t="s">
        <v>21</v>
      </c>
      <c r="G9" s="131"/>
      <c r="H9" s="55"/>
      <c r="J9" s="58"/>
      <c r="K9" s="18"/>
      <c r="L9" s="18"/>
      <c r="M9" s="18"/>
      <c r="N9" s="18"/>
      <c r="O9" s="18"/>
      <c r="P9" s="18"/>
      <c r="Q9" s="18"/>
      <c r="R9" s="18"/>
      <c r="S9" s="18"/>
      <c r="T9" s="18"/>
      <c r="U9" s="18"/>
      <c r="V9" s="18"/>
      <c r="W9" s="59"/>
    </row>
    <row r="10" spans="1:23" ht="27.75" customHeight="1" x14ac:dyDescent="0.5">
      <c r="A10" s="55"/>
      <c r="B10" s="55" t="str">
        <f>IF(G4+D4=7,IF(G4&gt;D4,"J",IF(D4&gt;G4,"P","")),"")</f>
        <v/>
      </c>
      <c r="C10" s="56" t="str">
        <f>IF(G5+D5=7,IF(G5&gt;D5,"T",IF(D5&gt;G5,"F","")),"")</f>
        <v/>
      </c>
      <c r="D10" s="56" t="str">
        <f>IF(D6+G6=7,IF(D6&gt;G6,"S",IF(G6&gt;D6,"N","")),"")</f>
        <v/>
      </c>
      <c r="E10" s="56" t="str">
        <f>IF(D7+G7=7,IF(D7&gt;G7,"E",IF(G7&gt;D7,"I","")),"")</f>
        <v/>
      </c>
      <c r="F10" s="55"/>
      <c r="G10" s="56"/>
      <c r="H10" s="56"/>
      <c r="I10" s="18"/>
      <c r="J10" s="58"/>
      <c r="K10" s="41"/>
      <c r="L10" s="42"/>
      <c r="M10" s="42"/>
      <c r="N10" s="42"/>
      <c r="O10" s="43"/>
      <c r="P10" s="44"/>
      <c r="Q10" s="44"/>
      <c r="R10" s="40"/>
      <c r="S10" s="40"/>
      <c r="T10" s="40"/>
      <c r="U10" s="40"/>
      <c r="V10" s="45"/>
      <c r="W10" s="59"/>
    </row>
    <row r="11" spans="1:23" ht="18.75" customHeight="1" x14ac:dyDescent="0.55000000000000004">
      <c r="A11" s="55"/>
      <c r="B11" s="55"/>
      <c r="C11" s="55"/>
      <c r="D11" s="55"/>
      <c r="E11" s="55"/>
      <c r="F11" s="55"/>
      <c r="G11" s="55"/>
      <c r="H11" s="55"/>
      <c r="J11" s="58"/>
      <c r="K11" s="46"/>
      <c r="L11" s="12"/>
      <c r="M11" s="12"/>
      <c r="N11" s="12"/>
      <c r="O11" s="13"/>
      <c r="P11" s="14"/>
      <c r="Q11" s="14"/>
      <c r="R11" s="15"/>
      <c r="S11" s="15"/>
      <c r="T11" s="15"/>
      <c r="U11" s="15"/>
      <c r="V11" s="47"/>
      <c r="W11" s="59"/>
    </row>
    <row r="12" spans="1:23" ht="18.75" customHeight="1" x14ac:dyDescent="0.6">
      <c r="J12" s="58"/>
      <c r="K12" s="48" t="s">
        <v>197</v>
      </c>
      <c r="L12" s="13"/>
      <c r="M12" s="14"/>
      <c r="N12" s="14"/>
      <c r="O12" s="14"/>
      <c r="P12" s="14"/>
      <c r="Q12" s="14"/>
      <c r="R12" s="15"/>
      <c r="S12" s="15"/>
      <c r="T12" s="15"/>
      <c r="U12" s="15"/>
      <c r="V12" s="49" t="s">
        <v>201</v>
      </c>
      <c r="W12" s="59"/>
    </row>
    <row r="13" spans="1:23" ht="18.75" customHeight="1" x14ac:dyDescent="0.6">
      <c r="J13" s="58"/>
      <c r="K13" s="50"/>
      <c r="L13" s="13"/>
      <c r="M13" s="14"/>
      <c r="N13" s="14"/>
      <c r="O13" s="14"/>
      <c r="P13" s="14"/>
      <c r="Q13" s="14"/>
      <c r="R13" s="15"/>
      <c r="S13" s="15"/>
      <c r="T13" s="15"/>
      <c r="U13" s="15"/>
      <c r="V13" s="49"/>
      <c r="W13" s="59"/>
    </row>
    <row r="14" spans="1:23" ht="18.75" customHeight="1" x14ac:dyDescent="0.6">
      <c r="J14" s="58"/>
      <c r="K14" s="48"/>
      <c r="L14" s="13"/>
      <c r="M14" s="14"/>
      <c r="N14" s="14"/>
      <c r="O14" s="14"/>
      <c r="P14" s="14"/>
      <c r="Q14" s="14"/>
      <c r="R14" s="15"/>
      <c r="S14" s="15"/>
      <c r="T14" s="15"/>
      <c r="U14" s="15"/>
      <c r="V14" s="49"/>
      <c r="W14" s="59"/>
    </row>
    <row r="15" spans="1:23" ht="18.75" customHeight="1" x14ac:dyDescent="0.6">
      <c r="J15" s="58"/>
      <c r="K15" s="50" t="s">
        <v>198</v>
      </c>
      <c r="L15" s="13"/>
      <c r="M15" s="14"/>
      <c r="N15" s="14"/>
      <c r="O15" s="14"/>
      <c r="P15" s="14"/>
      <c r="Q15" s="14"/>
      <c r="R15" s="15"/>
      <c r="S15" s="15"/>
      <c r="T15" s="15"/>
      <c r="U15" s="15"/>
      <c r="V15" s="49" t="s">
        <v>202</v>
      </c>
      <c r="W15" s="59"/>
    </row>
    <row r="16" spans="1:23" ht="18.75" customHeight="1" x14ac:dyDescent="0.6">
      <c r="J16" s="58"/>
      <c r="K16" s="50"/>
      <c r="L16" s="16"/>
      <c r="M16" s="16"/>
      <c r="N16" s="16"/>
      <c r="O16" s="16"/>
      <c r="P16" s="16"/>
      <c r="Q16" s="16"/>
      <c r="R16" s="16"/>
      <c r="S16" s="16"/>
      <c r="T16" s="16"/>
      <c r="U16" s="16"/>
      <c r="V16" s="49"/>
      <c r="W16" s="59"/>
    </row>
    <row r="17" spans="10:23" s="11" customFormat="1" ht="18.75" customHeight="1" x14ac:dyDescent="0.6">
      <c r="J17" s="61"/>
      <c r="K17" s="48"/>
      <c r="L17" s="13"/>
      <c r="M17" s="13"/>
      <c r="N17" s="13"/>
      <c r="O17" s="13"/>
      <c r="P17" s="13"/>
      <c r="Q17" s="13"/>
      <c r="R17" s="15"/>
      <c r="S17" s="15"/>
      <c r="T17" s="15"/>
      <c r="U17" s="15"/>
      <c r="V17" s="49"/>
      <c r="W17" s="62"/>
    </row>
    <row r="18" spans="10:23" ht="18.75" customHeight="1" x14ac:dyDescent="0.6">
      <c r="J18" s="58"/>
      <c r="K18" s="50" t="s">
        <v>199</v>
      </c>
      <c r="L18" s="13"/>
      <c r="M18" s="13"/>
      <c r="N18" s="13"/>
      <c r="O18" s="13"/>
      <c r="P18" s="13"/>
      <c r="Q18" s="13"/>
      <c r="R18" s="15"/>
      <c r="S18" s="15"/>
      <c r="T18" s="15"/>
      <c r="U18" s="15"/>
      <c r="V18" s="49" t="s">
        <v>203</v>
      </c>
      <c r="W18" s="59"/>
    </row>
    <row r="19" spans="10:23" ht="18.75" customHeight="1" x14ac:dyDescent="0.6">
      <c r="J19" s="58"/>
      <c r="K19" s="50"/>
      <c r="L19" s="13"/>
      <c r="M19" s="13"/>
      <c r="N19" s="13"/>
      <c r="O19" s="13"/>
      <c r="P19" s="13"/>
      <c r="Q19" s="13"/>
      <c r="R19" s="15"/>
      <c r="S19" s="15"/>
      <c r="T19" s="15"/>
      <c r="U19" s="15"/>
      <c r="V19" s="49"/>
      <c r="W19" s="59"/>
    </row>
    <row r="20" spans="10:23" ht="18.75" customHeight="1" x14ac:dyDescent="0.6">
      <c r="J20" s="58"/>
      <c r="K20" s="48"/>
      <c r="L20" s="13"/>
      <c r="M20" s="13"/>
      <c r="N20" s="13"/>
      <c r="O20" s="13"/>
      <c r="P20" s="13"/>
      <c r="Q20" s="13"/>
      <c r="R20" s="15"/>
      <c r="S20" s="15"/>
      <c r="T20" s="15"/>
      <c r="U20" s="15"/>
      <c r="V20" s="49"/>
      <c r="W20" s="59"/>
    </row>
    <row r="21" spans="10:23" ht="18.75" customHeight="1" x14ac:dyDescent="0.6">
      <c r="J21" s="58"/>
      <c r="K21" s="48" t="s">
        <v>200</v>
      </c>
      <c r="L21" s="13"/>
      <c r="M21" s="13"/>
      <c r="N21" s="13"/>
      <c r="O21" s="13"/>
      <c r="P21" s="13"/>
      <c r="Q21" s="13"/>
      <c r="R21" s="15"/>
      <c r="S21" s="15"/>
      <c r="T21" s="15"/>
      <c r="U21" s="15"/>
      <c r="V21" s="49" t="s">
        <v>204</v>
      </c>
      <c r="W21" s="59"/>
    </row>
    <row r="22" spans="10:23" ht="18.75" customHeight="1" x14ac:dyDescent="0.6">
      <c r="J22" s="58"/>
      <c r="K22" s="48"/>
      <c r="L22" s="13"/>
      <c r="M22" s="13"/>
      <c r="N22" s="13"/>
      <c r="O22" s="13"/>
      <c r="P22" s="13"/>
      <c r="Q22" s="13"/>
      <c r="R22" s="13"/>
      <c r="S22" s="13"/>
      <c r="T22" s="13"/>
      <c r="U22" s="13"/>
      <c r="V22" s="49"/>
      <c r="W22" s="59"/>
    </row>
    <row r="23" spans="10:23" ht="18.75" customHeight="1" x14ac:dyDescent="0.5">
      <c r="J23" s="58"/>
      <c r="K23" s="51"/>
      <c r="L23" s="13"/>
      <c r="M23" s="13"/>
      <c r="N23" s="13"/>
      <c r="O23" s="13"/>
      <c r="P23" s="13"/>
      <c r="Q23" s="13"/>
      <c r="R23" s="13"/>
      <c r="S23" s="13"/>
      <c r="T23" s="13"/>
      <c r="U23" s="13"/>
      <c r="V23" s="47"/>
      <c r="W23" s="59"/>
    </row>
    <row r="24" spans="10:23" ht="18.75" customHeight="1" x14ac:dyDescent="0.5">
      <c r="J24" s="58"/>
      <c r="K24" s="52"/>
      <c r="L24" s="53"/>
      <c r="M24" s="53"/>
      <c r="N24" s="53"/>
      <c r="O24" s="53"/>
      <c r="P24" s="53"/>
      <c r="Q24" s="53"/>
      <c r="R24" s="53"/>
      <c r="S24" s="53"/>
      <c r="T24" s="53"/>
      <c r="U24" s="53"/>
      <c r="V24" s="54"/>
      <c r="W24" s="59"/>
    </row>
    <row r="25" spans="10:23" ht="18.75" customHeight="1" x14ac:dyDescent="0.45">
      <c r="J25" s="63"/>
      <c r="K25" s="64"/>
      <c r="L25" s="64"/>
      <c r="M25" s="64"/>
      <c r="N25" s="65"/>
      <c r="O25" s="64"/>
      <c r="P25" s="65"/>
      <c r="Q25" s="64"/>
      <c r="R25" s="65"/>
      <c r="S25" s="64"/>
      <c r="T25" s="64"/>
      <c r="U25" s="64"/>
      <c r="V25" s="64"/>
      <c r="W25" s="66"/>
    </row>
  </sheetData>
  <sheetProtection selectLockedCells="1" selectUnlockedCells="1"/>
  <mergeCells count="2">
    <mergeCell ref="B9:E9"/>
    <mergeCell ref="F9:G9"/>
  </mergeCells>
  <printOptions horizontalCentered="1" verticalCentered="1"/>
  <pageMargins left="0.7" right="0.7" top="0.75" bottom="0.75" header="0.3" footer="0.3"/>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Sheet3</vt:lpstr>
      <vt:lpstr>Question</vt:lpstr>
      <vt:lpstr>Answer</vt:lpstr>
      <vt:lpstr>Answer!Print_Area</vt:lpstr>
      <vt:lpstr>Question!Print_Area</vt:lpstr>
      <vt:lpstr>الف_بحث_كردن</vt:lpstr>
    </vt:vector>
  </TitlesOfParts>
  <Company>kcc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m.sharifi</dc:creator>
  <cp:lastModifiedBy>Neda Abdoli</cp:lastModifiedBy>
  <cp:lastPrinted>2018-09-15T05:27:55Z</cp:lastPrinted>
  <dcterms:created xsi:type="dcterms:W3CDTF">2011-11-02T13:37:35Z</dcterms:created>
  <dcterms:modified xsi:type="dcterms:W3CDTF">2018-10-08T09:21:06Z</dcterms:modified>
</cp:coreProperties>
</file>